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defaultThemeVersion="124226"/>
  <mc:AlternateContent xmlns:mc="http://schemas.openxmlformats.org/markup-compatibility/2006">
    <mc:Choice Requires="x15">
      <x15ac:absPath xmlns:x15ac="http://schemas.microsoft.com/office/spreadsheetml/2010/11/ac" url="C:\Users\ttaka\Box\共同利用研究\box300_共同利用研究\申請書\申請書2023\準備\日本語\"/>
    </mc:Choice>
  </mc:AlternateContent>
  <xr:revisionPtr revIDLastSave="0" documentId="13_ncr:1_{2BE0A095-394F-488A-AF54-8789FE336A2F}" xr6:coauthVersionLast="36" xr6:coauthVersionMax="36" xr10:uidLastSave="{00000000-0000-0000-0000-000000000000}"/>
  <bookViews>
    <workbookView xWindow="32777" yWindow="34" windowWidth="9480" windowHeight="9703" xr2:uid="{00000000-000D-0000-FFFF-FFFF00000000}"/>
  </bookViews>
  <sheets>
    <sheet name="様式2-1" sheetId="1" r:id="rId1"/>
    <sheet name="事務使用1" sheetId="3" r:id="rId2"/>
    <sheet name="事務使用２" sheetId="4" r:id="rId3"/>
  </sheets>
  <definedNames>
    <definedName name="_xlnm.Print_Area" localSheetId="1">事務使用1!$A$91:$G$91</definedName>
    <definedName name="_xlnm.Print_Area" localSheetId="2">事務使用２!$A$1:$A$3</definedName>
    <definedName name="_xlnm.Print_Area" localSheetId="0">'様式2-1'!$A$1:$C$37</definedName>
    <definedName name="共同研究種目">#REF!</definedName>
    <definedName name="教員名">#REF!</definedName>
    <definedName name="継続">#REF!</definedName>
    <definedName name="継続・新規">#REF!</definedName>
  </definedNames>
  <calcPr calcId="191029"/>
</workbook>
</file>

<file path=xl/calcChain.xml><?xml version="1.0" encoding="utf-8"?>
<calcChain xmlns="http://schemas.openxmlformats.org/spreadsheetml/2006/main">
  <c r="R3" i="4" l="1"/>
  <c r="P3" i="4"/>
  <c r="J3" i="4"/>
  <c r="H3" i="4"/>
  <c r="G3" i="4"/>
  <c r="F3" i="4"/>
  <c r="AQ2" i="4"/>
  <c r="AP2" i="4"/>
  <c r="AB2" i="4"/>
  <c r="AA2" i="4"/>
  <c r="Z2" i="4"/>
  <c r="X2" i="4"/>
  <c r="W2" i="4"/>
  <c r="V2" i="4"/>
  <c r="U2" i="4"/>
  <c r="T2" i="4"/>
  <c r="S2" i="4"/>
  <c r="R2" i="4"/>
  <c r="P2" i="4"/>
  <c r="O2" i="4"/>
  <c r="N2" i="4"/>
  <c r="M2" i="4"/>
  <c r="G2" i="4"/>
  <c r="H2" i="4"/>
  <c r="I2" i="4"/>
  <c r="J2" i="4"/>
  <c r="K2" i="4"/>
  <c r="L2" i="4"/>
  <c r="F2" i="4"/>
  <c r="D2" i="4"/>
</calcChain>
</file>

<file path=xl/sharedStrings.xml><?xml version="1.0" encoding="utf-8"?>
<sst xmlns="http://schemas.openxmlformats.org/spreadsheetml/2006/main" count="241" uniqueCount="217">
  <si>
    <t>記入項目</t>
  </si>
  <si>
    <t>記入欄</t>
  </si>
  <si>
    <t>7.研究代表者所属機関（英文）</t>
  </si>
  <si>
    <t xml:space="preserve">8.研究代表者所属機関所在地 </t>
  </si>
  <si>
    <t>国際ワークショップ</t>
    <rPh sb="0" eb="2">
      <t>コクサイ</t>
    </rPh>
    <phoneticPr fontId="1"/>
  </si>
  <si>
    <t>記</t>
    <rPh sb="0" eb="1">
      <t>キ</t>
    </rPh>
    <phoneticPr fontId="1"/>
  </si>
  <si>
    <t>申請日：</t>
    <rPh sb="0" eb="2">
      <t>シンセイ</t>
    </rPh>
    <rPh sb="2" eb="3">
      <t>ビ</t>
    </rPh>
    <phoneticPr fontId="1"/>
  </si>
  <si>
    <t>10.研究代表者電話（半角）</t>
    <phoneticPr fontId="1"/>
  </si>
  <si>
    <t>下記によりワークショップを実施したいので申請します。</t>
    <phoneticPr fontId="1"/>
  </si>
  <si>
    <t>2.研究代表者氏名（ひらがな）</t>
    <phoneticPr fontId="1"/>
  </si>
  <si>
    <t>東　 康男</t>
  </si>
  <si>
    <t>笹川 崇男</t>
  </si>
  <si>
    <t>真島　 豊</t>
  </si>
  <si>
    <t>新規</t>
    <rPh sb="0" eb="2">
      <t>シンキ</t>
    </rPh>
    <phoneticPr fontId="1"/>
  </si>
  <si>
    <t>継続</t>
    <rPh sb="0" eb="2">
      <t>ケイゾク</t>
    </rPh>
    <phoneticPr fontId="1"/>
  </si>
  <si>
    <t>共同研究種目</t>
    <rPh sb="0" eb="2">
      <t>キョウドウ</t>
    </rPh>
    <rPh sb="2" eb="4">
      <t>ケンキュウ</t>
    </rPh>
    <rPh sb="4" eb="6">
      <t>シュモク</t>
    </rPh>
    <phoneticPr fontId="1"/>
  </si>
  <si>
    <t>継続・新規</t>
    <rPh sb="0" eb="2">
      <t>ケイゾク</t>
    </rPh>
    <rPh sb="3" eb="5">
      <t>シンキ</t>
    </rPh>
    <phoneticPr fontId="1"/>
  </si>
  <si>
    <t>平松 秀典</t>
  </si>
  <si>
    <t>ワークショップ</t>
    <phoneticPr fontId="1"/>
  </si>
  <si>
    <t>6.研究代表者所属機関（和文）
  （*学部または研究科まで記入）</t>
    <phoneticPr fontId="1"/>
  </si>
  <si>
    <t>3.研究代表者氏名（英文）</t>
    <phoneticPr fontId="1"/>
  </si>
  <si>
    <t>4.研究代表者職名（和文）</t>
    <phoneticPr fontId="1"/>
  </si>
  <si>
    <t>5.研究代表者職名（英文）</t>
    <phoneticPr fontId="1"/>
  </si>
  <si>
    <t>1.研究代表者氏名（漢字）</t>
    <phoneticPr fontId="1"/>
  </si>
  <si>
    <t>安井 伸太郎</t>
  </si>
  <si>
    <t>12.新規・継続の別</t>
    <phoneticPr fontId="1"/>
  </si>
  <si>
    <t>13.ワークショップの種別</t>
    <rPh sb="11" eb="13">
      <t>シュベツ</t>
    </rPh>
    <phoneticPr fontId="1"/>
  </si>
  <si>
    <t>14.ワークショップ名（和文）</t>
    <rPh sb="10" eb="11">
      <t>メイ</t>
    </rPh>
    <phoneticPr fontId="1"/>
  </si>
  <si>
    <t>15.ワークショップ名（英文）</t>
    <rPh sb="10" eb="11">
      <t>メイ</t>
    </rPh>
    <phoneticPr fontId="1"/>
  </si>
  <si>
    <t>16.開催予定期間</t>
    <rPh sb="3" eb="5">
      <t>カイサイ</t>
    </rPh>
    <rPh sb="5" eb="7">
      <t>ヨテイ</t>
    </rPh>
    <phoneticPr fontId="1"/>
  </si>
  <si>
    <t xml:space="preserve">17.旅費概算総額  </t>
    <phoneticPr fontId="1"/>
  </si>
  <si>
    <t>18.物件費（消耗品）概算総額</t>
    <phoneticPr fontId="1"/>
  </si>
  <si>
    <t>19.対応教員名</t>
    <phoneticPr fontId="1"/>
  </si>
  <si>
    <t xml:space="preserve">20.参加予定者数（代表者を含む）      </t>
    <rPh sb="3" eb="5">
      <t>サンカ</t>
    </rPh>
    <rPh sb="5" eb="7">
      <t>ヨテイ</t>
    </rPh>
    <rPh sb="7" eb="8">
      <t>シャ</t>
    </rPh>
    <phoneticPr fontId="1"/>
  </si>
  <si>
    <t>11.研究代表者E-mail（半角）</t>
    <phoneticPr fontId="1"/>
  </si>
  <si>
    <t>・性別</t>
    <rPh sb="1" eb="3">
      <t>セイベツ</t>
    </rPh>
    <phoneticPr fontId="1"/>
  </si>
  <si>
    <t>9.研究代表者所属機関郵便番号（半角）</t>
    <phoneticPr fontId="1"/>
  </si>
  <si>
    <t xml:space="preserve">＊文科省への実績報告に、あらたに以下の項目が追加されましたので、お手数ですがご回答をお願いいたします。  (採択には影響いたしません。また取得した情報は上記記載の利用目的以外には使用いたしません。） </t>
    <rPh sb="1" eb="4">
      <t>モンカショウ</t>
    </rPh>
    <rPh sb="6" eb="8">
      <t>ジッセキ</t>
    </rPh>
    <rPh sb="8" eb="10">
      <t>ホウコク</t>
    </rPh>
    <rPh sb="16" eb="18">
      <t>イカ</t>
    </rPh>
    <rPh sb="19" eb="21">
      <t>コウモク</t>
    </rPh>
    <rPh sb="22" eb="24">
      <t>ツイカ</t>
    </rPh>
    <rPh sb="33" eb="35">
      <t>テスウ</t>
    </rPh>
    <rPh sb="39" eb="41">
      <t>カイトウ</t>
    </rPh>
    <rPh sb="43" eb="44">
      <t>ネガ</t>
    </rPh>
    <rPh sb="54" eb="56">
      <t>サイタク</t>
    </rPh>
    <rPh sb="58" eb="60">
      <t>エイキョウ</t>
    </rPh>
    <rPh sb="69" eb="71">
      <t>シュトク</t>
    </rPh>
    <rPh sb="73" eb="75">
      <t>ジョウホウ</t>
    </rPh>
    <phoneticPr fontId="1"/>
  </si>
  <si>
    <t>石田 孝徳</t>
  </si>
  <si>
    <t>井手 啓介</t>
  </si>
  <si>
    <t>大場 史康</t>
  </si>
  <si>
    <t>鎌田 慶吾</t>
  </si>
  <si>
    <t>吉敷 祥一</t>
  </si>
  <si>
    <t>河野　 進</t>
  </si>
  <si>
    <t>佐藤 大樹</t>
  </si>
  <si>
    <t>フロンティア材料研究所長　殿</t>
    <phoneticPr fontId="1"/>
  </si>
  <si>
    <t>片瀬 貴義</t>
  </si>
  <si>
    <t>喜多 祐介</t>
  </si>
  <si>
    <t>教員名</t>
    <rPh sb="0" eb="2">
      <t>キョウイン</t>
    </rPh>
    <rPh sb="2" eb="3">
      <t>メイ</t>
    </rPh>
    <phoneticPr fontId="1"/>
  </si>
  <si>
    <t>神谷 利夫</t>
  </si>
  <si>
    <t>川路   均</t>
  </si>
  <si>
    <t>気谷   卓</t>
  </si>
  <si>
    <t>重松   圭</t>
  </si>
  <si>
    <t>高橋   亮</t>
  </si>
  <si>
    <t>巽   信彦</t>
  </si>
  <si>
    <t>中村 一隆</t>
  </si>
  <si>
    <t>西村 康志郎</t>
  </si>
  <si>
    <t>原   亨和</t>
  </si>
  <si>
    <t>DAS Hena</t>
  </si>
  <si>
    <t>PHAN Trong Tue</t>
  </si>
  <si>
    <t>・誕生年</t>
    <rPh sb="1" eb="3">
      <t>タンジョウ</t>
    </rPh>
    <rPh sb="3" eb="4">
      <t>ネン</t>
    </rPh>
    <phoneticPr fontId="1"/>
  </si>
  <si>
    <t>フロンティア材料研究所共同利用研究申請書</t>
    <phoneticPr fontId="1"/>
  </si>
  <si>
    <t>東　 正樹</t>
    <phoneticPr fontId="1"/>
  </si>
  <si>
    <t>小原　 拓</t>
    <phoneticPr fontId="1"/>
  </si>
  <si>
    <t>熊谷　 悠</t>
    <phoneticPr fontId="1"/>
  </si>
  <si>
    <t>山本 隆文</t>
    <phoneticPr fontId="1"/>
  </si>
  <si>
    <r>
      <t xml:space="preserve">（様式２：ワークショップ・国際ワークショップ） </t>
    </r>
    <r>
      <rPr>
        <sz val="9"/>
        <rFont val="游ゴシック"/>
        <family val="3"/>
        <charset val="128"/>
      </rPr>
      <t>太枠の中にご記入ください</t>
    </r>
    <rPh sb="13" eb="15">
      <t>コクサイ</t>
    </rPh>
    <phoneticPr fontId="1"/>
  </si>
  <si>
    <t>氏名</t>
    <rPh sb="0" eb="2">
      <t>シメイ</t>
    </rPh>
    <phoneticPr fontId="1"/>
  </si>
  <si>
    <t>ふりがな</t>
    <phoneticPr fontId="1"/>
  </si>
  <si>
    <t>職名</t>
    <rPh sb="0" eb="2">
      <t>ショクメイ</t>
    </rPh>
    <phoneticPr fontId="1"/>
  </si>
  <si>
    <t>電話番号</t>
    <rPh sb="0" eb="4">
      <t>デンワバンゴウ</t>
    </rPh>
    <phoneticPr fontId="1"/>
  </si>
  <si>
    <t>Email</t>
    <phoneticPr fontId="1"/>
  </si>
  <si>
    <t>教授</t>
    <rPh sb="0" eb="2">
      <t>キョウジュ</t>
    </rPh>
    <phoneticPr fontId="1"/>
  </si>
  <si>
    <t>mazuma@msl.titech.ac.jp</t>
  </si>
  <si>
    <t>tkamiya@msl.titech.ac.jp</t>
  </si>
  <si>
    <t>助教</t>
    <rPh sb="0" eb="2">
      <t>ジョキョウ</t>
    </rPh>
    <phoneticPr fontId="1"/>
  </si>
  <si>
    <t>keisuke@mces.titech.ac.jp</t>
  </si>
  <si>
    <t>kawaji@msl.titech.ac.jp</t>
  </si>
  <si>
    <t>mhara@msl.titech.ac.jp</t>
  </si>
  <si>
    <t>准教授</t>
    <rPh sb="0" eb="3">
      <t>ジュンキョウジュ</t>
    </rPh>
    <phoneticPr fontId="1"/>
  </si>
  <si>
    <t>yama@msl.titech.ac.jp</t>
  </si>
  <si>
    <t>katase@mces.titech.ac.jp</t>
  </si>
  <si>
    <t>sasagawa@msl.titech.ac.jp</t>
  </si>
  <si>
    <t>nakamura@msl.titech.ac.jp</t>
  </si>
  <si>
    <t>kamata.k.ac@m.titech.ac.jp</t>
  </si>
  <si>
    <t>kshigematsu@msl.titech.ac.jp</t>
  </si>
  <si>
    <t>yasui@lane.iir.titech.ac.jp</t>
  </si>
  <si>
    <t>kono.s.ae@m.titech.ac.jp</t>
  </si>
  <si>
    <t>kishiki.s.aa@m.titech.ac.jp</t>
  </si>
  <si>
    <t>sato.d.aa@m.titech.ac.jp</t>
  </si>
  <si>
    <t>nishimura.k.ac@m.titech.ac.jp</t>
  </si>
  <si>
    <t>oba@msl.titech.ac.jp</t>
  </si>
  <si>
    <t>kita.y.ad@m.titech.ac.jp</t>
  </si>
  <si>
    <t xml:space="preserve">kitani.s.aa@m.titech.ac.jp </t>
  </si>
  <si>
    <t>takahashi.a.bb@m.titech.ac.jp</t>
  </si>
  <si>
    <t>K-hanzawa@mces.titech.ac.jp</t>
  </si>
  <si>
    <t>h-hirama@mces.titech.ac.jp</t>
  </si>
  <si>
    <t>majima@msl.titech.ac.jp</t>
  </si>
  <si>
    <t>shegay.a.aa@m.titech.ac.jp</t>
  </si>
  <si>
    <t>5855/5325</t>
  </si>
  <si>
    <t>5855/5314</t>
  </si>
  <si>
    <t>(姓)□(名)  姓と名の間に全角スペースを入れてください。</t>
    <rPh sb="9" eb="10">
      <t>セイ</t>
    </rPh>
    <rPh sb="11" eb="12">
      <t>メイ</t>
    </rPh>
    <rPh sb="13" eb="14">
      <t>アイダ</t>
    </rPh>
    <rPh sb="15" eb="17">
      <t>ゼンカク</t>
    </rPh>
    <rPh sb="22" eb="23">
      <t>イ</t>
    </rPh>
    <phoneticPr fontId="1"/>
  </si>
  <si>
    <t>ID</t>
  </si>
  <si>
    <t>「研究代表者」</t>
  </si>
  <si>
    <t>年度</t>
  </si>
  <si>
    <t>受付番号</t>
  </si>
  <si>
    <t>採択番号</t>
  </si>
  <si>
    <t>研究代表者氏名</t>
  </si>
  <si>
    <t>1氏名:</t>
  </si>
  <si>
    <t>2氏名：（ひらがな）</t>
  </si>
  <si>
    <t>3氏名（英文）：</t>
  </si>
  <si>
    <t>4職名（和文）：</t>
  </si>
  <si>
    <t>5職名（英文）：</t>
  </si>
  <si>
    <t>6所属機関（和文）：</t>
  </si>
  <si>
    <t>7所属機関（英文）：</t>
  </si>
  <si>
    <t>8所属機関所在地：</t>
  </si>
  <si>
    <t>9所属機関所在地郵便番号:</t>
  </si>
  <si>
    <t>10電話:</t>
  </si>
  <si>
    <t>11FAX:</t>
  </si>
  <si>
    <t>12E-mail:</t>
  </si>
  <si>
    <t>13新規・継続：</t>
  </si>
  <si>
    <t>14研究種目：</t>
  </si>
  <si>
    <t>15研究題目（和文）：</t>
  </si>
  <si>
    <t>16研究題目（英文）：</t>
  </si>
  <si>
    <t>17研究期間:平成 　　年　　月　　日　～　平成　　年　　月　　日</t>
  </si>
  <si>
    <t>18旅費概算総額  :約　　　　　　　円</t>
  </si>
  <si>
    <t>19出張回数</t>
  </si>
  <si>
    <t>20消耗品概算総額:約　　　　　　　円</t>
  </si>
  <si>
    <t>21対応教員名：</t>
  </si>
  <si>
    <t>22研究者総数:      名</t>
  </si>
  <si>
    <t>23所属機関長名</t>
  </si>
  <si>
    <t>24備考欄</t>
  </si>
  <si>
    <t>25所属機関FAX</t>
  </si>
  <si>
    <t>26旅費配当額</t>
  </si>
  <si>
    <t>27消耗品配当額</t>
  </si>
  <si>
    <t>28合計配当総額</t>
  </si>
  <si>
    <t>29対応教官ひらがな</t>
  </si>
  <si>
    <t>30身分コ－ド1</t>
  </si>
  <si>
    <t>31所属分類</t>
  </si>
  <si>
    <t>32身分コード2</t>
  </si>
  <si>
    <t>33身分コード:学生</t>
  </si>
  <si>
    <t>34年齢</t>
  </si>
  <si>
    <t>35備考</t>
    <rPh sb="2" eb="4">
      <t>ビコウ</t>
    </rPh>
    <phoneticPr fontId="11"/>
  </si>
  <si>
    <t>36誕生年</t>
  </si>
  <si>
    <t>37性別</t>
  </si>
  <si>
    <t>38変更届</t>
  </si>
  <si>
    <t>39次年度繰越</t>
  </si>
  <si>
    <t>40旅費繰越額</t>
  </si>
  <si>
    <t>41消耗品繰越額</t>
  </si>
  <si>
    <t>42繰越合計額</t>
  </si>
  <si>
    <t>研究代表者</t>
    <rPh sb="0" eb="5">
      <t>ケンキュウダイヒョウシャ</t>
    </rPh>
    <phoneticPr fontId="1"/>
  </si>
  <si>
    <t>対応教員</t>
    <rPh sb="0" eb="2">
      <t>タイオウ</t>
    </rPh>
    <rPh sb="2" eb="4">
      <t>キョウイン</t>
    </rPh>
    <phoneticPr fontId="1"/>
  </si>
  <si>
    <t>フロンティア材料研究所</t>
    <rPh sb="6" eb="11">
      <t>ザイリョウケンキュウショ</t>
    </rPh>
    <phoneticPr fontId="1"/>
  </si>
  <si>
    <t>あずま　まさき</t>
  </si>
  <si>
    <t>いしはら　ただし</t>
  </si>
  <si>
    <t>ishihara.t.ai@m.titech.ac.jp</t>
  </si>
  <si>
    <t>いで　けいすけ</t>
  </si>
  <si>
    <t>おおば　ふみやす</t>
  </si>
  <si>
    <t>かたせ　たかよし</t>
  </si>
  <si>
    <t>かまた　けいご</t>
  </si>
  <si>
    <t>かみや　としお</t>
  </si>
  <si>
    <t>かわじ　ひとし</t>
  </si>
  <si>
    <t>きしき　しょういち</t>
  </si>
  <si>
    <t>きた　ゆうすけ</t>
  </si>
  <si>
    <t>きたに　すぐる</t>
  </si>
  <si>
    <t>こうの　すすむ</t>
  </si>
  <si>
    <t>ささがわ　たかお</t>
  </si>
  <si>
    <t>さとう　だいき</t>
  </si>
  <si>
    <t>しげまつ　けい</t>
  </si>
  <si>
    <t>たかはし　あきら</t>
  </si>
  <si>
    <t>なかむら　かずたか</t>
  </si>
  <si>
    <t>にしむら　こうしろう</t>
  </si>
  <si>
    <t>はら　みちかず</t>
  </si>
  <si>
    <t>はんざわ　こうた</t>
  </si>
  <si>
    <t>ひらまつ　ひでのり</t>
  </si>
  <si>
    <t>まじま　ゆたか</t>
  </si>
  <si>
    <t>やすい　しんたろう</t>
  </si>
  <si>
    <t>＊03-5734-2906</t>
  </si>
  <si>
    <t>やまもと　たかふみ</t>
  </si>
  <si>
    <t>しがい　あれっくす</t>
  </si>
  <si>
    <t>PRADHAN Sujan</t>
  </si>
  <si>
    <t>ぱらだん　すじゃん</t>
  </si>
  <si>
    <t>pradhan.s.aa@m.titech.ac.jp</t>
  </si>
  <si>
    <t>生駒　俊之</t>
    <phoneticPr fontId="1"/>
  </si>
  <si>
    <t>いこま　としゆき</t>
    <phoneticPr fontId="1"/>
  </si>
  <si>
    <t>教授</t>
    <rPh sb="0" eb="2">
      <t>キョウジュ</t>
    </rPh>
    <phoneticPr fontId="1"/>
  </si>
  <si>
    <t>＊03-5734-2519</t>
    <phoneticPr fontId="1"/>
  </si>
  <si>
    <t>tikoma@ceram.titech.ac.jp</t>
    <phoneticPr fontId="1"/>
  </si>
  <si>
    <t>松下　伸広</t>
    <phoneticPr fontId="1"/>
  </si>
  <si>
    <t>まつした　のぶひろ</t>
    <phoneticPr fontId="1"/>
  </si>
  <si>
    <t>＊03-5734-2875</t>
    <phoneticPr fontId="1"/>
  </si>
  <si>
    <t>matsushita.n.ab@m.titech.ac.jp</t>
    <phoneticPr fontId="1"/>
  </si>
  <si>
    <t>東　正樹</t>
    <phoneticPr fontId="1"/>
  </si>
  <si>
    <t>石原　直</t>
    <phoneticPr fontId="1"/>
  </si>
  <si>
    <t>井手　啓介</t>
    <phoneticPr fontId="1"/>
  </si>
  <si>
    <t>大場　史康</t>
    <phoneticPr fontId="1"/>
  </si>
  <si>
    <t>片瀬　貴義</t>
    <phoneticPr fontId="1"/>
  </si>
  <si>
    <t>鎌田　慶吾</t>
    <phoneticPr fontId="1"/>
  </si>
  <si>
    <t>神谷　利夫</t>
    <phoneticPr fontId="1"/>
  </si>
  <si>
    <t>川路　均</t>
    <phoneticPr fontId="1"/>
  </si>
  <si>
    <t>吉敷　祥一</t>
    <phoneticPr fontId="1"/>
  </si>
  <si>
    <t>喜多　祐介</t>
    <phoneticPr fontId="1"/>
  </si>
  <si>
    <t>気谷　卓</t>
    <phoneticPr fontId="1"/>
  </si>
  <si>
    <t>河野　進</t>
    <phoneticPr fontId="1"/>
  </si>
  <si>
    <t>笹川　崇男</t>
    <phoneticPr fontId="1"/>
  </si>
  <si>
    <t>佐藤　大樹</t>
    <phoneticPr fontId="1"/>
  </si>
  <si>
    <t>重松　圭</t>
    <phoneticPr fontId="1"/>
  </si>
  <si>
    <t>高橋　亮</t>
    <phoneticPr fontId="1"/>
  </si>
  <si>
    <t>中村　一隆</t>
    <phoneticPr fontId="1"/>
  </si>
  <si>
    <t>西村　康志郎</t>
    <phoneticPr fontId="1"/>
  </si>
  <si>
    <t>原　亨和</t>
    <phoneticPr fontId="1"/>
  </si>
  <si>
    <t>半沢　幸太</t>
    <phoneticPr fontId="1"/>
  </si>
  <si>
    <t>平松　秀典</t>
    <phoneticPr fontId="1"/>
  </si>
  <si>
    <t>真島　豊</t>
    <phoneticPr fontId="1"/>
  </si>
  <si>
    <t>安井　伸太郎</t>
    <phoneticPr fontId="1"/>
  </si>
  <si>
    <t>山本　隆文</t>
    <phoneticPr fontId="1"/>
  </si>
  <si>
    <t>SHEGAY Alex Vadimovich</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</si>
</sst>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 "/>
    <numFmt numFmtId="177" formatCode="yyyy&quot;年&quot;m&quot;月&quot;d&quot;日&quot;;@"/>
  </numFmts>
  <fonts count="12" x14ac:knownFonts="1">
    <font>
      <sz val="11"/>
      <name val="ＭＳ Ｐゴシック"/>
      <family val="3"/>
      <charset val="128"/>
    </font>
    <font>
      <sz val="6"/>
      <name val="ＭＳ Ｐゴシック"/>
      <family val="3"/>
      <charset val="128"/>
    </font>
    <font>
      <sz val="11"/>
      <name val="游ゴシック"/>
      <family val="3"/>
      <charset val="128"/>
    </font>
    <font>
      <b/>
      <sz val="9"/>
      <name val="游ゴシック"/>
      <family val="3"/>
      <charset val="128"/>
    </font>
    <font>
      <sz val="9"/>
      <name val="游ゴシック"/>
      <family val="3"/>
      <charset val="128"/>
    </font>
    <font>
      <sz val="10"/>
      <name val="游ゴシック"/>
      <family val="3"/>
      <charset val="128"/>
    </font>
    <font>
      <b/>
      <sz val="14"/>
      <name val="游ゴシック"/>
      <family val="3"/>
      <charset val="128"/>
    </font>
    <font>
      <b/>
      <sz val="11"/>
      <name val="游ゴシック"/>
      <family val="3"/>
      <charset val="128"/>
    </font>
    <font>
      <b/>
      <sz val="10"/>
      <name val="游ゴシック"/>
      <family val="3"/>
      <charset val="128"/>
    </font>
    <font>
      <sz val="8"/>
      <name val="游ゴシック"/>
      <family val="3"/>
      <charset val="128"/>
    </font>
    <font>
      <sz val="11"/>
      <color theme="1"/>
      <name val="ＭＳ Ｐゴシック"/>
      <family val="2"/>
      <scheme val="minor"/>
    </font>
    <font>
      <sz val="1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4"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10" fillId="0" borderId="0"/>
  </cellStyleXfs>
  <cellXfs count="44">
    <xf numFmtId="0" fontId="0" fillId="0" borderId="0" xfId="0"/>
    <xf numFmtId="0" fontId="2" fillId="2" borderId="0" xfId="0" applyFont="1" applyFill="1" applyProtection="1"/>
    <xf numFmtId="0" fontId="2" fillId="0" borderId="0" xfId="0" applyFont="1" applyProtection="1"/>
    <xf numFmtId="0" fontId="5" fillId="2" borderId="0" xfId="0" applyFont="1" applyFill="1" applyProtection="1"/>
    <xf numFmtId="0" fontId="7" fillId="2" borderId="0" xfId="0" applyFont="1" applyFill="1" applyAlignment="1" applyProtection="1">
      <alignment horizontal="center"/>
    </xf>
    <xf numFmtId="0" fontId="8" fillId="2" borderId="0" xfId="0" applyFont="1" applyFill="1" applyAlignment="1" applyProtection="1">
      <alignment horizontal="right"/>
    </xf>
    <xf numFmtId="177" fontId="2" fillId="0" borderId="5" xfId="0" applyNumberFormat="1" applyFont="1" applyFill="1" applyBorder="1" applyAlignment="1" applyProtection="1">
      <alignment vertical="center"/>
      <protection locked="0"/>
    </xf>
    <xf numFmtId="58" fontId="2" fillId="2" borderId="0" xfId="0" applyNumberFormat="1" applyFont="1" applyFill="1" applyProtection="1"/>
    <xf numFmtId="0" fontId="5" fillId="2" borderId="0" xfId="0" applyFont="1" applyFill="1" applyAlignment="1" applyProtection="1">
      <alignment horizontal="left" vertical="top"/>
    </xf>
    <xf numFmtId="0" fontId="2" fillId="2" borderId="0" xfId="0" applyFont="1" applyFill="1" applyAlignment="1" applyProtection="1">
      <alignment horizontal="center"/>
    </xf>
    <xf numFmtId="0" fontId="8" fillId="2" borderId="0" xfId="0" applyFont="1" applyFill="1" applyBorder="1" applyAlignment="1" applyProtection="1">
      <alignment horizontal="center"/>
    </xf>
    <xf numFmtId="0" fontId="8" fillId="2" borderId="1"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5" fillId="2" borderId="4" xfId="0" applyFont="1" applyFill="1" applyBorder="1" applyAlignment="1" applyProtection="1">
      <alignment vertical="top" wrapText="1"/>
      <protection locked="0"/>
    </xf>
    <xf numFmtId="49" fontId="5" fillId="2" borderId="4" xfId="0" applyNumberFormat="1" applyFont="1" applyFill="1" applyBorder="1" applyAlignment="1" applyProtection="1">
      <alignment vertical="top" wrapText="1"/>
      <protection locked="0"/>
    </xf>
    <xf numFmtId="58" fontId="5" fillId="2" borderId="4" xfId="0" applyNumberFormat="1" applyFont="1" applyFill="1" applyBorder="1" applyAlignment="1" applyProtection="1">
      <alignment vertical="top" wrapText="1"/>
      <protection locked="0"/>
    </xf>
    <xf numFmtId="5" fontId="5" fillId="2" borderId="4" xfId="0" applyNumberFormat="1" applyFont="1" applyFill="1" applyBorder="1" applyAlignment="1" applyProtection="1">
      <alignment vertical="top" wrapText="1"/>
      <protection locked="0"/>
    </xf>
    <xf numFmtId="0" fontId="8" fillId="0" borderId="0" xfId="0" applyFont="1" applyFill="1" applyBorder="1" applyAlignment="1" applyProtection="1">
      <alignment horizontal="center"/>
    </xf>
    <xf numFmtId="0" fontId="2" fillId="0" borderId="0" xfId="0" applyFont="1" applyFill="1" applyProtection="1"/>
    <xf numFmtId="0" fontId="2" fillId="3" borderId="0" xfId="0" applyFont="1" applyFill="1" applyProtection="1"/>
    <xf numFmtId="0" fontId="2" fillId="0" borderId="0" xfId="0" applyFont="1" applyBorder="1" applyAlignment="1" applyProtection="1">
      <alignment horizontal="left" indent="1"/>
    </xf>
    <xf numFmtId="0" fontId="2" fillId="0" borderId="0" xfId="0" applyFont="1" applyBorder="1" applyProtection="1"/>
    <xf numFmtId="0" fontId="5" fillId="0" borderId="0" xfId="0" applyFont="1" applyBorder="1" applyAlignment="1" applyProtection="1">
      <alignment horizontal="left" vertical="center" wrapText="1" indent="1"/>
    </xf>
    <xf numFmtId="0" fontId="5" fillId="4" borderId="3" xfId="0" applyFont="1" applyFill="1" applyBorder="1" applyAlignment="1" applyProtection="1">
      <alignment horizontal="left" vertical="center" wrapText="1"/>
    </xf>
    <xf numFmtId="0" fontId="5" fillId="4" borderId="3" xfId="0" applyFont="1" applyFill="1" applyBorder="1" applyAlignment="1" applyProtection="1">
      <alignment horizontal="left" vertical="center" shrinkToFit="1"/>
    </xf>
    <xf numFmtId="0" fontId="5" fillId="0" borderId="4" xfId="0" applyFont="1" applyFill="1" applyBorder="1" applyAlignment="1" applyProtection="1">
      <alignment vertical="top" wrapText="1"/>
      <protection locked="0"/>
    </xf>
    <xf numFmtId="0" fontId="2" fillId="0" borderId="0" xfId="0" applyFont="1"/>
    <xf numFmtId="0" fontId="5" fillId="0" borderId="0" xfId="0" applyFont="1" applyBorder="1" applyAlignment="1">
      <alignment horizontal="justify" vertical="center" wrapText="1"/>
    </xf>
    <xf numFmtId="0" fontId="2" fillId="0" borderId="0" xfId="0" applyFont="1" applyAlignment="1">
      <alignment vertical="center"/>
    </xf>
    <xf numFmtId="0" fontId="5" fillId="0" borderId="0" xfId="0" applyFont="1" applyBorder="1" applyAlignment="1">
      <alignment horizontal="center" vertical="center" wrapText="1"/>
    </xf>
    <xf numFmtId="0" fontId="5" fillId="0" borderId="0" xfId="0" applyFont="1" applyBorder="1" applyAlignment="1">
      <alignment horizontal="left" vertical="center" wrapText="1"/>
    </xf>
    <xf numFmtId="0" fontId="9" fillId="4" borderId="2" xfId="0" applyFont="1" applyFill="1" applyBorder="1" applyAlignment="1" applyProtection="1">
      <alignment horizontal="left" vertical="center" wrapText="1"/>
    </xf>
    <xf numFmtId="0" fontId="5" fillId="2" borderId="7" xfId="0" applyFont="1" applyFill="1" applyBorder="1" applyAlignment="1" applyProtection="1">
      <alignment vertical="top" wrapText="1"/>
      <protection locked="0"/>
    </xf>
    <xf numFmtId="176" fontId="5" fillId="2" borderId="8" xfId="0" applyNumberFormat="1" applyFont="1" applyFill="1" applyBorder="1" applyAlignment="1" applyProtection="1">
      <alignment vertical="top" wrapText="1"/>
      <protection locked="0"/>
    </xf>
    <xf numFmtId="0" fontId="5" fillId="0" borderId="7" xfId="0" applyNumberFormat="1" applyFont="1" applyFill="1" applyBorder="1" applyAlignment="1" applyProtection="1">
      <alignment horizontal="left" vertical="center" wrapText="1"/>
      <protection locked="0"/>
    </xf>
    <xf numFmtId="0" fontId="2" fillId="2" borderId="0" xfId="0" applyFont="1" applyFill="1" applyProtection="1">
      <protection locked="0"/>
    </xf>
    <xf numFmtId="0" fontId="5" fillId="2" borderId="8" xfId="0" applyFont="1" applyFill="1" applyBorder="1" applyAlignment="1" applyProtection="1">
      <alignment vertical="center" wrapText="1"/>
      <protection locked="0"/>
    </xf>
    <xf numFmtId="0" fontId="5" fillId="0" borderId="0" xfId="0" applyNumberFormat="1" applyFont="1" applyBorder="1" applyAlignment="1">
      <alignment horizontal="justify" vertical="center" wrapText="1"/>
    </xf>
    <xf numFmtId="0" fontId="2" fillId="2" borderId="0" xfId="0" applyFont="1" applyFill="1" applyAlignment="1" applyProtection="1">
      <alignment horizontal="center"/>
    </xf>
    <xf numFmtId="0" fontId="5" fillId="4" borderId="3" xfId="0" applyFont="1" applyFill="1" applyBorder="1" applyAlignment="1" applyProtection="1">
      <alignment horizontal="left" vertical="center" wrapText="1"/>
    </xf>
    <xf numFmtId="0" fontId="6" fillId="2" borderId="0" xfId="0" applyFont="1" applyFill="1" applyAlignment="1" applyProtection="1">
      <alignment horizontal="center"/>
    </xf>
    <xf numFmtId="0" fontId="3" fillId="2" borderId="0" xfId="0" applyFont="1" applyFill="1" applyAlignment="1" applyProtection="1">
      <alignment horizontal="left"/>
    </xf>
    <xf numFmtId="0" fontId="5" fillId="2" borderId="6"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wrapText="1"/>
    </xf>
  </cellXfs>
  <cellStyles count="2">
    <cellStyle name="標準" xfId="0" builtinId="0"/>
    <cellStyle name="標準 3" xfId="1" xr:uid="{96B24AF1-36D3-40C3-A5B1-AEE38435804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ikoma@ceram.titech.ac.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2"/>
  <sheetViews>
    <sheetView tabSelected="1" view="pageBreakPreview" zoomScaleNormal="100" zoomScaleSheetLayoutView="100" workbookViewId="0">
      <selection activeCell="C18" sqref="C18"/>
    </sheetView>
  </sheetViews>
  <sheetFormatPr defaultColWidth="9" defaultRowHeight="18.45" x14ac:dyDescent="0.65"/>
  <cols>
    <col min="1" max="1" width="1.84375" style="2" customWidth="1"/>
    <col min="2" max="2" width="38.69140625" style="2" customWidth="1"/>
    <col min="3" max="3" width="53.69140625" style="2" customWidth="1"/>
    <col min="4" max="4" width="3.69140625" style="2" customWidth="1"/>
    <col min="5" max="5" width="3.3046875" style="2" customWidth="1"/>
    <col min="6" max="6" width="2.765625" style="2" customWidth="1"/>
    <col min="7" max="7" width="4.3046875" style="2" customWidth="1"/>
    <col min="8" max="10" width="9" style="2" customWidth="1"/>
    <col min="11" max="16384" width="9" style="2"/>
  </cols>
  <sheetData>
    <row r="1" spans="1:3" ht="14.25" customHeight="1" x14ac:dyDescent="0.65">
      <c r="A1" s="1"/>
      <c r="B1" s="1"/>
      <c r="C1" s="35"/>
    </row>
    <row r="2" spans="1:3" x14ac:dyDescent="0.65">
      <c r="A2" s="41" t="s">
        <v>66</v>
      </c>
      <c r="B2" s="41"/>
      <c r="C2" s="41"/>
    </row>
    <row r="3" spans="1:3" ht="7.4" customHeight="1" x14ac:dyDescent="0.65">
      <c r="A3" s="3"/>
      <c r="B3" s="1"/>
      <c r="C3" s="1"/>
    </row>
    <row r="4" spans="1:3" ht="21" customHeight="1" x14ac:dyDescent="0.8">
      <c r="A4" s="40" t="s">
        <v>61</v>
      </c>
      <c r="B4" s="40"/>
      <c r="C4" s="40"/>
    </row>
    <row r="5" spans="1:3" ht="12.55" customHeight="1" thickBot="1" x14ac:dyDescent="0.7">
      <c r="A5" s="4"/>
      <c r="B5" s="4"/>
      <c r="C5" s="4"/>
    </row>
    <row r="6" spans="1:3" ht="18.899999999999999" thickBot="1" x14ac:dyDescent="0.7">
      <c r="A6" s="4"/>
      <c r="B6" s="5" t="s">
        <v>6</v>
      </c>
      <c r="C6" s="6"/>
    </row>
    <row r="7" spans="1:3" ht="11.8" customHeight="1" x14ac:dyDescent="0.65">
      <c r="A7" s="1"/>
      <c r="B7" s="1"/>
      <c r="C7" s="7"/>
    </row>
    <row r="8" spans="1:3" ht="22.4" customHeight="1" x14ac:dyDescent="0.65">
      <c r="A8" s="1"/>
      <c r="B8" s="8" t="s">
        <v>45</v>
      </c>
      <c r="C8" s="1"/>
    </row>
    <row r="9" spans="1:3" ht="19.399999999999999" customHeight="1" x14ac:dyDescent="0.65">
      <c r="A9" s="8"/>
      <c r="B9" s="8" t="s">
        <v>8</v>
      </c>
      <c r="C9" s="1"/>
    </row>
    <row r="10" spans="1:3" x14ac:dyDescent="0.65">
      <c r="A10" s="9"/>
      <c r="B10" s="38" t="s">
        <v>5</v>
      </c>
      <c r="C10" s="38"/>
    </row>
    <row r="11" spans="1:3" ht="10" customHeight="1" x14ac:dyDescent="0.65">
      <c r="A11" s="1"/>
      <c r="B11" s="1"/>
      <c r="C11" s="1"/>
    </row>
    <row r="12" spans="1:3" ht="16.5" customHeight="1" x14ac:dyDescent="0.65">
      <c r="A12" s="10"/>
      <c r="B12" s="11" t="s">
        <v>0</v>
      </c>
      <c r="C12" s="12" t="s">
        <v>1</v>
      </c>
    </row>
    <row r="13" spans="1:3" ht="13.5" customHeight="1" thickBot="1" x14ac:dyDescent="0.7">
      <c r="A13" s="10"/>
      <c r="B13" s="39" t="s">
        <v>23</v>
      </c>
      <c r="C13" s="31" t="s">
        <v>101</v>
      </c>
    </row>
    <row r="14" spans="1:3" ht="23.25" customHeight="1" x14ac:dyDescent="0.65">
      <c r="A14" s="10"/>
      <c r="B14" s="39"/>
      <c r="C14" s="32"/>
    </row>
    <row r="15" spans="1:3" ht="23.25" customHeight="1" x14ac:dyDescent="0.65">
      <c r="A15" s="10"/>
      <c r="B15" s="23" t="s">
        <v>9</v>
      </c>
      <c r="C15" s="13"/>
    </row>
    <row r="16" spans="1:3" ht="23.25" customHeight="1" x14ac:dyDescent="0.65">
      <c r="A16" s="10"/>
      <c r="B16" s="23" t="s">
        <v>20</v>
      </c>
      <c r="C16" s="13"/>
    </row>
    <row r="17" spans="1:3" ht="23.25" customHeight="1" x14ac:dyDescent="0.65">
      <c r="A17" s="10"/>
      <c r="B17" s="23" t="s">
        <v>21</v>
      </c>
      <c r="C17" s="13"/>
    </row>
    <row r="18" spans="1:3" ht="23.25" customHeight="1" x14ac:dyDescent="0.65">
      <c r="A18" s="10"/>
      <c r="B18" s="23" t="s">
        <v>22</v>
      </c>
      <c r="C18" s="13"/>
    </row>
    <row r="19" spans="1:3" ht="37.5" customHeight="1" x14ac:dyDescent="0.65">
      <c r="A19" s="10"/>
      <c r="B19" s="23" t="s">
        <v>19</v>
      </c>
      <c r="C19" s="13"/>
    </row>
    <row r="20" spans="1:3" ht="23.25" customHeight="1" x14ac:dyDescent="0.65">
      <c r="A20" s="10"/>
      <c r="B20" s="23" t="s">
        <v>2</v>
      </c>
      <c r="C20" s="13"/>
    </row>
    <row r="21" spans="1:3" ht="30" customHeight="1" x14ac:dyDescent="0.65">
      <c r="A21" s="10"/>
      <c r="B21" s="23" t="s">
        <v>3</v>
      </c>
      <c r="C21" s="13"/>
    </row>
    <row r="22" spans="1:3" ht="23.25" customHeight="1" x14ac:dyDescent="0.65">
      <c r="A22" s="10"/>
      <c r="B22" s="24" t="s">
        <v>36</v>
      </c>
      <c r="C22" s="14"/>
    </row>
    <row r="23" spans="1:3" ht="23.25" customHeight="1" x14ac:dyDescent="0.65">
      <c r="A23" s="10"/>
      <c r="B23" s="23" t="s">
        <v>7</v>
      </c>
      <c r="C23" s="14"/>
    </row>
    <row r="24" spans="1:3" ht="23.25" customHeight="1" x14ac:dyDescent="0.65">
      <c r="A24" s="10"/>
      <c r="B24" s="23" t="s">
        <v>34</v>
      </c>
      <c r="C24" s="14"/>
    </row>
    <row r="25" spans="1:3" ht="23.25" customHeight="1" x14ac:dyDescent="0.65">
      <c r="A25" s="10"/>
      <c r="B25" s="23" t="s">
        <v>25</v>
      </c>
      <c r="C25" s="13"/>
    </row>
    <row r="26" spans="1:3" ht="23.25" customHeight="1" x14ac:dyDescent="0.65">
      <c r="A26" s="10"/>
      <c r="B26" s="23" t="s">
        <v>26</v>
      </c>
      <c r="C26" s="13"/>
    </row>
    <row r="27" spans="1:3" ht="70.099999999999994" customHeight="1" x14ac:dyDescent="0.65">
      <c r="A27" s="10"/>
      <c r="B27" s="23" t="s">
        <v>27</v>
      </c>
      <c r="C27" s="13"/>
    </row>
    <row r="28" spans="1:3" ht="70.099999999999994" customHeight="1" x14ac:dyDescent="0.65">
      <c r="A28" s="10"/>
      <c r="B28" s="23" t="s">
        <v>28</v>
      </c>
      <c r="C28" s="13"/>
    </row>
    <row r="29" spans="1:3" ht="23.25" customHeight="1" x14ac:dyDescent="0.65">
      <c r="A29" s="10"/>
      <c r="B29" s="23" t="s">
        <v>29</v>
      </c>
      <c r="C29" s="15"/>
    </row>
    <row r="30" spans="1:3" ht="23.25" customHeight="1" x14ac:dyDescent="0.65">
      <c r="A30" s="10"/>
      <c r="B30" s="23" t="s">
        <v>30</v>
      </c>
      <c r="C30" s="16"/>
    </row>
    <row r="31" spans="1:3" ht="23.25" customHeight="1" x14ac:dyDescent="0.65">
      <c r="A31" s="10"/>
      <c r="B31" s="23" t="s">
        <v>31</v>
      </c>
      <c r="C31" s="16"/>
    </row>
    <row r="32" spans="1:3" ht="23.25" customHeight="1" x14ac:dyDescent="0.65">
      <c r="A32" s="10"/>
      <c r="B32" s="23" t="s">
        <v>32</v>
      </c>
      <c r="C32" s="25"/>
    </row>
    <row r="33" spans="1:3" ht="23.25" customHeight="1" thickBot="1" x14ac:dyDescent="0.7">
      <c r="A33" s="10"/>
      <c r="B33" s="23" t="s">
        <v>33</v>
      </c>
      <c r="C33" s="33"/>
    </row>
    <row r="34" spans="1:3" ht="15.75" customHeight="1" x14ac:dyDescent="0.65">
      <c r="A34" s="1"/>
      <c r="B34" s="1"/>
      <c r="C34" s="1"/>
    </row>
    <row r="35" spans="1:3" ht="50.25" customHeight="1" thickBot="1" x14ac:dyDescent="0.7">
      <c r="A35" s="10"/>
      <c r="B35" s="42" t="s">
        <v>37</v>
      </c>
      <c r="C35" s="43"/>
    </row>
    <row r="36" spans="1:3" s="18" customFormat="1" ht="23.25" customHeight="1" x14ac:dyDescent="0.65">
      <c r="A36" s="17"/>
      <c r="B36" s="23" t="s">
        <v>60</v>
      </c>
      <c r="C36" s="34"/>
    </row>
    <row r="37" spans="1:3" ht="23.25" customHeight="1" thickBot="1" x14ac:dyDescent="0.7">
      <c r="A37" s="10"/>
      <c r="B37" s="23" t="s">
        <v>35</v>
      </c>
      <c r="C37" s="36"/>
    </row>
    <row r="38" spans="1:3" ht="14.25" customHeight="1" x14ac:dyDescent="0.65">
      <c r="A38" s="1"/>
      <c r="B38" s="1"/>
      <c r="C38" s="1"/>
    </row>
    <row r="39" spans="1:3" s="19" customFormat="1" x14ac:dyDescent="0.65"/>
    <row r="40" spans="1:3" s="19" customFormat="1" x14ac:dyDescent="0.65"/>
    <row r="41" spans="1:3" s="19" customFormat="1" x14ac:dyDescent="0.65"/>
    <row r="42" spans="1:3" s="19" customFormat="1" x14ac:dyDescent="0.65"/>
    <row r="43" spans="1:3" s="19" customFormat="1" x14ac:dyDescent="0.65"/>
    <row r="44" spans="1:3" s="19" customFormat="1" x14ac:dyDescent="0.65"/>
    <row r="45" spans="1:3" s="19" customFormat="1" x14ac:dyDescent="0.65"/>
    <row r="46" spans="1:3" s="19" customFormat="1" x14ac:dyDescent="0.65"/>
    <row r="47" spans="1:3" s="19" customFormat="1" x14ac:dyDescent="0.65"/>
    <row r="48" spans="1:3" s="19" customFormat="1" x14ac:dyDescent="0.65"/>
    <row r="49" s="19" customFormat="1" x14ac:dyDescent="0.65"/>
    <row r="50" s="19" customFormat="1" x14ac:dyDescent="0.65"/>
    <row r="51" s="19" customFormat="1" x14ac:dyDescent="0.65"/>
    <row r="52" s="19" customFormat="1" x14ac:dyDescent="0.65"/>
    <row r="53" s="19" customFormat="1" x14ac:dyDescent="0.65"/>
    <row r="54" s="19" customFormat="1" x14ac:dyDescent="0.65"/>
    <row r="55" s="19" customFormat="1" x14ac:dyDescent="0.65"/>
    <row r="56" s="19" customFormat="1" x14ac:dyDescent="0.65"/>
    <row r="57" s="19" customFormat="1" x14ac:dyDescent="0.65"/>
    <row r="97" spans="2:8" ht="11.25" customHeight="1" x14ac:dyDescent="0.65"/>
    <row r="98" spans="2:8" s="19" customFormat="1" x14ac:dyDescent="0.65"/>
    <row r="99" spans="2:8" s="19" customFormat="1" x14ac:dyDescent="0.65">
      <c r="B99" s="20" t="s">
        <v>48</v>
      </c>
      <c r="C99" s="21" t="s">
        <v>15</v>
      </c>
      <c r="D99" s="21" t="s">
        <v>16</v>
      </c>
      <c r="H99" s="19">
        <v>1945</v>
      </c>
    </row>
    <row r="100" spans="2:8" s="19" customFormat="1" x14ac:dyDescent="0.65">
      <c r="B100" s="22"/>
      <c r="C100" s="21"/>
      <c r="D100" s="21"/>
      <c r="H100" s="19">
        <v>1946</v>
      </c>
    </row>
    <row r="101" spans="2:8" s="19" customFormat="1" x14ac:dyDescent="0.65">
      <c r="B101" s="22" t="s">
        <v>62</v>
      </c>
      <c r="C101" s="3" t="s">
        <v>4</v>
      </c>
      <c r="D101" s="21" t="s">
        <v>13</v>
      </c>
      <c r="H101" s="19">
        <v>1947</v>
      </c>
    </row>
    <row r="102" spans="2:8" s="19" customFormat="1" x14ac:dyDescent="0.65">
      <c r="B102" s="22" t="s">
        <v>10</v>
      </c>
      <c r="C102" s="3" t="s">
        <v>18</v>
      </c>
      <c r="D102" s="21" t="s">
        <v>14</v>
      </c>
      <c r="H102" s="19">
        <v>1948</v>
      </c>
    </row>
    <row r="103" spans="2:8" s="19" customFormat="1" x14ac:dyDescent="0.65">
      <c r="B103" s="22" t="s">
        <v>38</v>
      </c>
      <c r="C103" s="3"/>
      <c r="D103" s="21"/>
      <c r="H103" s="19">
        <v>1949</v>
      </c>
    </row>
    <row r="104" spans="2:8" s="19" customFormat="1" x14ac:dyDescent="0.65">
      <c r="B104" s="22" t="s">
        <v>39</v>
      </c>
      <c r="C104" s="3"/>
      <c r="D104" s="21"/>
      <c r="H104" s="19">
        <v>1950</v>
      </c>
    </row>
    <row r="105" spans="2:8" s="19" customFormat="1" x14ac:dyDescent="0.65">
      <c r="B105" s="22" t="s">
        <v>40</v>
      </c>
      <c r="C105" s="3"/>
      <c r="D105" s="21"/>
      <c r="H105" s="19">
        <v>1951</v>
      </c>
    </row>
    <row r="106" spans="2:8" s="19" customFormat="1" x14ac:dyDescent="0.65">
      <c r="B106" s="22" t="s">
        <v>63</v>
      </c>
      <c r="C106" s="3"/>
      <c r="D106" s="21"/>
      <c r="H106" s="19">
        <v>1952</v>
      </c>
    </row>
    <row r="107" spans="2:8" s="19" customFormat="1" x14ac:dyDescent="0.65">
      <c r="B107" s="22" t="s">
        <v>46</v>
      </c>
      <c r="C107" s="3"/>
      <c r="D107" s="21"/>
      <c r="H107" s="19">
        <v>1953</v>
      </c>
    </row>
    <row r="108" spans="2:8" s="19" customFormat="1" x14ac:dyDescent="0.65">
      <c r="B108" s="22" t="s">
        <v>41</v>
      </c>
      <c r="C108" s="3"/>
      <c r="D108" s="21"/>
      <c r="H108" s="19">
        <v>1954</v>
      </c>
    </row>
    <row r="109" spans="2:8" s="19" customFormat="1" x14ac:dyDescent="0.65">
      <c r="B109" s="22" t="s">
        <v>49</v>
      </c>
      <c r="C109" s="3"/>
      <c r="D109" s="21"/>
      <c r="H109" s="19">
        <v>1955</v>
      </c>
    </row>
    <row r="110" spans="2:8" s="19" customFormat="1" x14ac:dyDescent="0.65">
      <c r="B110" s="22" t="s">
        <v>50</v>
      </c>
      <c r="C110" s="3"/>
      <c r="D110" s="21"/>
      <c r="H110" s="19">
        <v>1956</v>
      </c>
    </row>
    <row r="111" spans="2:8" s="19" customFormat="1" x14ac:dyDescent="0.65">
      <c r="B111" s="22" t="s">
        <v>42</v>
      </c>
      <c r="C111" s="3"/>
      <c r="D111" s="21"/>
      <c r="H111" s="19">
        <v>1957</v>
      </c>
    </row>
    <row r="112" spans="2:8" s="19" customFormat="1" x14ac:dyDescent="0.65">
      <c r="B112" s="22" t="s">
        <v>47</v>
      </c>
      <c r="C112" s="21"/>
      <c r="D112" s="21"/>
      <c r="H112" s="19">
        <v>1958</v>
      </c>
    </row>
    <row r="113" spans="2:8" s="19" customFormat="1" x14ac:dyDescent="0.65">
      <c r="B113" s="22" t="s">
        <v>51</v>
      </c>
      <c r="C113" s="21"/>
      <c r="D113" s="21"/>
      <c r="H113" s="19">
        <v>1959</v>
      </c>
    </row>
    <row r="114" spans="2:8" s="19" customFormat="1" x14ac:dyDescent="0.65">
      <c r="B114" s="22" t="s">
        <v>64</v>
      </c>
      <c r="C114" s="21"/>
      <c r="D114" s="21"/>
      <c r="H114" s="19">
        <v>1960</v>
      </c>
    </row>
    <row r="115" spans="2:8" s="19" customFormat="1" x14ac:dyDescent="0.65">
      <c r="B115" s="22" t="s">
        <v>43</v>
      </c>
      <c r="C115" s="21"/>
      <c r="D115" s="21"/>
      <c r="H115" s="19">
        <v>1961</v>
      </c>
    </row>
    <row r="116" spans="2:8" s="19" customFormat="1" x14ac:dyDescent="0.65">
      <c r="B116" s="22" t="s">
        <v>11</v>
      </c>
      <c r="C116" s="21"/>
      <c r="D116" s="21"/>
      <c r="H116" s="19">
        <v>1962</v>
      </c>
    </row>
    <row r="117" spans="2:8" s="19" customFormat="1" x14ac:dyDescent="0.65">
      <c r="B117" s="22" t="s">
        <v>44</v>
      </c>
      <c r="C117" s="21"/>
      <c r="D117" s="21"/>
      <c r="H117" s="19">
        <v>1963</v>
      </c>
    </row>
    <row r="118" spans="2:8" s="19" customFormat="1" x14ac:dyDescent="0.65">
      <c r="B118" s="22" t="s">
        <v>52</v>
      </c>
      <c r="C118" s="21"/>
      <c r="D118" s="21"/>
      <c r="H118" s="19">
        <v>1964</v>
      </c>
    </row>
    <row r="119" spans="2:8" s="19" customFormat="1" x14ac:dyDescent="0.65">
      <c r="B119" s="22" t="s">
        <v>53</v>
      </c>
      <c r="C119" s="21"/>
      <c r="D119" s="21"/>
      <c r="H119" s="19">
        <v>1965</v>
      </c>
    </row>
    <row r="120" spans="2:8" s="19" customFormat="1" x14ac:dyDescent="0.65">
      <c r="B120" s="22" t="s">
        <v>54</v>
      </c>
      <c r="C120" s="21"/>
      <c r="D120" s="21"/>
      <c r="H120" s="19">
        <v>1966</v>
      </c>
    </row>
    <row r="121" spans="2:8" s="19" customFormat="1" x14ac:dyDescent="0.65">
      <c r="B121" s="22" t="s">
        <v>55</v>
      </c>
      <c r="C121" s="21"/>
      <c r="D121" s="21"/>
      <c r="H121" s="19">
        <v>1967</v>
      </c>
    </row>
    <row r="122" spans="2:8" s="19" customFormat="1" x14ac:dyDescent="0.65">
      <c r="B122" s="22" t="s">
        <v>56</v>
      </c>
      <c r="C122" s="21"/>
      <c r="D122" s="21"/>
      <c r="H122" s="19">
        <v>1968</v>
      </c>
    </row>
    <row r="123" spans="2:8" s="19" customFormat="1" x14ac:dyDescent="0.65">
      <c r="B123" s="22" t="s">
        <v>57</v>
      </c>
      <c r="C123" s="21"/>
      <c r="D123" s="21"/>
      <c r="H123" s="19">
        <v>1969</v>
      </c>
    </row>
    <row r="124" spans="2:8" s="19" customFormat="1" x14ac:dyDescent="0.65">
      <c r="B124" s="22" t="s">
        <v>17</v>
      </c>
      <c r="C124" s="21"/>
      <c r="D124" s="21"/>
      <c r="H124" s="19">
        <v>1970</v>
      </c>
    </row>
    <row r="125" spans="2:8" s="19" customFormat="1" x14ac:dyDescent="0.65">
      <c r="B125" s="22" t="s">
        <v>12</v>
      </c>
      <c r="C125" s="21"/>
      <c r="D125" s="21"/>
      <c r="H125" s="19">
        <v>1971</v>
      </c>
    </row>
    <row r="126" spans="2:8" s="19" customFormat="1" x14ac:dyDescent="0.65">
      <c r="B126" s="22" t="s">
        <v>24</v>
      </c>
      <c r="C126" s="21"/>
      <c r="D126" s="21"/>
      <c r="H126" s="19">
        <v>1972</v>
      </c>
    </row>
    <row r="127" spans="2:8" s="19" customFormat="1" x14ac:dyDescent="0.65">
      <c r="B127" s="22" t="s">
        <v>65</v>
      </c>
      <c r="C127" s="21"/>
      <c r="D127" s="21"/>
      <c r="H127" s="19">
        <v>1973</v>
      </c>
    </row>
    <row r="128" spans="2:8" s="19" customFormat="1" x14ac:dyDescent="0.65">
      <c r="B128" s="22" t="s">
        <v>58</v>
      </c>
      <c r="C128" s="21"/>
      <c r="D128" s="21"/>
      <c r="H128" s="19">
        <v>1974</v>
      </c>
    </row>
    <row r="129" spans="2:8" s="19" customFormat="1" x14ac:dyDescent="0.65">
      <c r="B129" s="22" t="s">
        <v>59</v>
      </c>
      <c r="C129" s="21"/>
      <c r="D129" s="21"/>
      <c r="H129" s="19">
        <v>1975</v>
      </c>
    </row>
    <row r="130" spans="2:8" s="19" customFormat="1" x14ac:dyDescent="0.65">
      <c r="C130" s="21"/>
      <c r="D130" s="21"/>
      <c r="H130" s="19">
        <v>1976</v>
      </c>
    </row>
    <row r="131" spans="2:8" s="19" customFormat="1" x14ac:dyDescent="0.65">
      <c r="C131" s="21"/>
      <c r="D131" s="21"/>
      <c r="H131" s="19">
        <v>1977</v>
      </c>
    </row>
    <row r="132" spans="2:8" s="19" customFormat="1" x14ac:dyDescent="0.65">
      <c r="C132" s="21"/>
      <c r="D132" s="21"/>
      <c r="H132" s="19">
        <v>1978</v>
      </c>
    </row>
    <row r="133" spans="2:8" s="19" customFormat="1" x14ac:dyDescent="0.65">
      <c r="C133" s="21"/>
      <c r="D133" s="21"/>
      <c r="H133" s="19">
        <v>1979</v>
      </c>
    </row>
    <row r="134" spans="2:8" s="19" customFormat="1" x14ac:dyDescent="0.65">
      <c r="C134" s="21"/>
      <c r="D134" s="21"/>
      <c r="H134" s="19">
        <v>1980</v>
      </c>
    </row>
    <row r="135" spans="2:8" s="19" customFormat="1" x14ac:dyDescent="0.65">
      <c r="B135" s="22"/>
      <c r="C135" s="21"/>
      <c r="D135" s="21"/>
      <c r="H135" s="19">
        <v>1981</v>
      </c>
    </row>
    <row r="136" spans="2:8" s="19" customFormat="1" x14ac:dyDescent="0.65">
      <c r="B136" s="22"/>
      <c r="C136" s="21"/>
      <c r="D136" s="21"/>
      <c r="H136" s="19">
        <v>1982</v>
      </c>
    </row>
    <row r="137" spans="2:8" s="19" customFormat="1" x14ac:dyDescent="0.65">
      <c r="B137" s="22"/>
      <c r="C137" s="21"/>
      <c r="D137" s="21"/>
      <c r="H137" s="19">
        <v>1983</v>
      </c>
    </row>
    <row r="138" spans="2:8" s="19" customFormat="1" x14ac:dyDescent="0.65">
      <c r="C138" s="21"/>
      <c r="D138" s="21"/>
      <c r="H138" s="19">
        <v>1984</v>
      </c>
    </row>
    <row r="139" spans="2:8" s="19" customFormat="1" x14ac:dyDescent="0.65">
      <c r="B139" s="22"/>
      <c r="C139" s="21"/>
      <c r="D139" s="21"/>
      <c r="H139" s="19">
        <v>1985</v>
      </c>
    </row>
    <row r="140" spans="2:8" s="19" customFormat="1" x14ac:dyDescent="0.65">
      <c r="B140" s="22"/>
      <c r="C140" s="21"/>
      <c r="D140" s="21"/>
      <c r="H140" s="19">
        <v>1986</v>
      </c>
    </row>
    <row r="141" spans="2:8" s="19" customFormat="1" x14ac:dyDescent="0.65">
      <c r="B141" s="22"/>
      <c r="C141" s="21"/>
      <c r="D141" s="21"/>
      <c r="H141" s="19">
        <v>1987</v>
      </c>
    </row>
    <row r="142" spans="2:8" s="19" customFormat="1" x14ac:dyDescent="0.65">
      <c r="B142" s="22"/>
      <c r="C142" s="21"/>
      <c r="D142" s="21"/>
      <c r="H142" s="19">
        <v>1988</v>
      </c>
    </row>
    <row r="143" spans="2:8" x14ac:dyDescent="0.65">
      <c r="B143" s="22"/>
      <c r="C143" s="21"/>
      <c r="D143" s="21"/>
      <c r="H143" s="19">
        <v>1989</v>
      </c>
    </row>
    <row r="144" spans="2:8" x14ac:dyDescent="0.65">
      <c r="B144" s="22"/>
      <c r="C144" s="21"/>
      <c r="D144" s="21"/>
      <c r="H144" s="19">
        <v>1990</v>
      </c>
    </row>
    <row r="145" spans="8:8" x14ac:dyDescent="0.65">
      <c r="H145" s="19">
        <v>1991</v>
      </c>
    </row>
    <row r="146" spans="8:8" x14ac:dyDescent="0.65">
      <c r="H146" s="19">
        <v>1992</v>
      </c>
    </row>
    <row r="147" spans="8:8" x14ac:dyDescent="0.65">
      <c r="H147" s="19">
        <v>1993</v>
      </c>
    </row>
    <row r="148" spans="8:8" x14ac:dyDescent="0.65">
      <c r="H148" s="19">
        <v>1994</v>
      </c>
    </row>
    <row r="149" spans="8:8" x14ac:dyDescent="0.65">
      <c r="H149" s="19">
        <v>1995</v>
      </c>
    </row>
    <row r="150" spans="8:8" x14ac:dyDescent="0.65">
      <c r="H150" s="19">
        <v>1996</v>
      </c>
    </row>
    <row r="151" spans="8:8" x14ac:dyDescent="0.65">
      <c r="H151" s="19">
        <v>1997</v>
      </c>
    </row>
    <row r="152" spans="8:8" x14ac:dyDescent="0.65">
      <c r="H152" s="19">
        <v>1998</v>
      </c>
    </row>
  </sheetData>
  <sheetProtection algorithmName="SHA-512" hashValue="o/gK5pnI2UTfPzR4EnIsl/A0Mw/wNPieYyY9/pKItIyseTnmPc2cOcl0cZFbGnskUqBRpoVcX4U7qY+aIXeIVw==" saltValue="10pt1kvFe6Om25OSi/4Q+A==" spinCount="100000" sheet="1" formatCells="0" formatRows="0"/>
  <dataConsolidate/>
  <mergeCells count="5">
    <mergeCell ref="B10:C10"/>
    <mergeCell ref="B13:B14"/>
    <mergeCell ref="A4:C4"/>
    <mergeCell ref="A2:C2"/>
    <mergeCell ref="B35:C35"/>
  </mergeCells>
  <phoneticPr fontId="1"/>
  <dataValidations xWindow="614" yWindow="770" count="16">
    <dataValidation imeMode="off" allowBlank="1" showInputMessage="1" showErrorMessage="1" promptTitle="半角で入力" prompt="（姓）、（名）の順に半角で入力してください" sqref="C16" xr:uid="{00000000-0002-0000-0000-000000000000}"/>
    <dataValidation imeMode="off" allowBlank="1" showErrorMessage="1" sqref="C18 C28" xr:uid="{00000000-0002-0000-0000-000001000000}"/>
    <dataValidation imeMode="off" allowBlank="1" showInputMessage="1" showErrorMessage="1" promptTitle="半角英数字で入力" prompt="半角英数字で省略せずに学部または研究科まで入力してください" sqref="C20" xr:uid="{00000000-0002-0000-0000-000002000000}"/>
    <dataValidation imeMode="halfAlpha" allowBlank="1" showInputMessage="1" showErrorMessage="1" sqref="C24" xr:uid="{00000000-0002-0000-0000-000003000000}"/>
    <dataValidation imeMode="hiragana" allowBlank="1" showInputMessage="1" showErrorMessage="1" errorTitle="ひらがなで入力" error="姓と名をスペースをあけて　ひらがなで入力してください" promptTitle="ひらがなで入力" prompt="姓と名の間に全角スペースを入れてください。" sqref="C15" xr:uid="{00000000-0002-0000-0000-000005000000}"/>
    <dataValidation imeMode="hiragana" allowBlank="1" showInputMessage="1" showErrorMessage="1" sqref="C17 C29 C21 C27 C6" xr:uid="{00000000-0002-0000-0000-000006000000}"/>
    <dataValidation type="whole" imeMode="halfAlpha" allowBlank="1" showInputMessage="1" showErrorMessage="1" error="旅費の上限額は\600,000です" promptTitle="半角英数で入力" prompt="旅費の上限額は\600,000です" sqref="C30" xr:uid="{00000000-0002-0000-0000-000007000000}">
      <formula1>0</formula1>
      <formula2>600000</formula2>
    </dataValidation>
    <dataValidation type="whole" imeMode="halfAlpha" allowBlank="1" showInputMessage="1" showErrorMessage="1" error="物件費の上限額は\120,000です" promptTitle="半角英数字で入力" prompt="物件費の上限額は\120,000です" sqref="C31" xr:uid="{00000000-0002-0000-0000-000008000000}">
      <formula1>0</formula1>
      <formula2>120000</formula2>
    </dataValidation>
    <dataValidation imeMode="hiragana" allowBlank="1" showInputMessage="1" showErrorMessage="1" promptTitle="漢字で入力" prompt="姓と名の間に全角スペースを入れてください。" sqref="C14" xr:uid="{00000000-0002-0000-0000-000009000000}"/>
    <dataValidation allowBlank="1" showInputMessage="1" showErrorMessage="1" promptTitle="漢字を入力" prompt="姓と名の間をワンスペースあけてください" sqref="C13" xr:uid="{00000000-0002-0000-0000-00000A000000}"/>
    <dataValidation type="list" allowBlank="1" showInputMessage="1" showErrorMessage="1" promptTitle="リストから選択" prompt="ドロップダウンリストから選択してください" sqref="C26" xr:uid="{00000000-0002-0000-0000-00000B000000}">
      <formula1>"国際ワークショップ,ワークショップ"</formula1>
    </dataValidation>
    <dataValidation type="list" allowBlank="1" showInputMessage="1" showErrorMessage="1" promptTitle="リストから選択" prompt="ドロップダウンリストから選択してください" sqref="C25" xr:uid="{00000000-0002-0000-0000-00000C000000}">
      <formula1>"新規,継続"</formula1>
    </dataValidation>
    <dataValidation imeMode="hiragana" allowBlank="1" showInputMessage="1" showErrorMessage="1" promptTitle="省略せずに！" prompt="省略せずに、学部または研究科まで入れてください" sqref="C19" xr:uid="{00000000-0002-0000-0000-00000D000000}"/>
    <dataValidation imeMode="halfAlpha" allowBlank="1" showInputMessage="1" showErrorMessage="1" promptTitle="半角で入力" prompt="市外局番から半角で入力してください" sqref="C23" xr:uid="{00000000-0002-0000-0000-00000E000000}"/>
    <dataValidation imeMode="halfAlpha" allowBlank="1" showErrorMessage="1" sqref="C22" xr:uid="{00000000-0002-0000-0000-00000F000000}"/>
    <dataValidation type="list" allowBlank="1" showInputMessage="1" showErrorMessage="1" sqref="C37" xr:uid="{00000000-0002-0000-0000-000012000000}">
      <formula1>"男性,女性"</formula1>
    </dataValidation>
  </dataValidations>
  <printOptions horizontalCentered="1"/>
  <pageMargins left="0.59055118110236227" right="0.59055118110236227" top="0.59055118110236227" bottom="0.70866141732283472" header="0.39370078740157483" footer="0.31496062992125984"/>
  <pageSetup paperSize="9" scale="87" firstPageNumber="16" orientation="portrait" useFirstPageNumber="1" r:id="rId1"/>
  <headerFooter alignWithMargins="0">
    <firstFooter>&amp;C&amp;"ＭＳ Ｐ明朝,標準"18</firstFooter>
  </headerFooter>
  <rowBreaks count="1" manualBreakCount="1">
    <brk id="37" max="2" man="1"/>
  </rowBreaks>
  <extLst>
    <ext xmlns:x14="http://schemas.microsoft.com/office/spreadsheetml/2009/9/main" uri="{CCE6A557-97BC-4b89-ADB6-D9C93CAAB3DF}">
      <x14:dataValidations xmlns:xm="http://schemas.microsoft.com/office/excel/2006/main" xWindow="614" yWindow="770" count="2">
        <x14:dataValidation type="list" imeMode="halfAlpha" allowBlank="1" showInputMessage="1" showErrorMessage="1" prompt="ドロップダウンリストから選択、または西暦（半角4桁）を入力してください。" xr:uid="{00000000-0002-0000-0000-000010000000}">
          <x14:formula1>
            <xm:f>事務使用1!$B$1:$B$54</xm:f>
          </x14:formula1>
          <xm:sqref>C36</xm:sqref>
        </x14:dataValidation>
        <x14:dataValidation type="list" allowBlank="1" showInputMessage="1" showErrorMessage="1" promptTitle="リストから選択" prompt="ドロップダウンリストから選択してください" xr:uid="{469482BA-9FD4-4B82-8611-55B891174822}">
          <x14:formula1>
            <xm:f>事務使用1!$C$58:$C$90</xm:f>
          </x14:formula1>
          <xm:sqref>C32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C90B3-F686-4F99-89F9-2CF2DF98484C}">
  <sheetPr>
    <tabColor theme="0" tint="-0.34998626667073579"/>
  </sheetPr>
  <dimension ref="B1:G105"/>
  <sheetViews>
    <sheetView view="pageBreakPreview" zoomScale="60" zoomScaleNormal="100" workbookViewId="0">
      <selection activeCell="D97" sqref="D97"/>
    </sheetView>
  </sheetViews>
  <sheetFormatPr defaultRowHeight="13.3" x14ac:dyDescent="0.25"/>
  <cols>
    <col min="1" max="1" width="16.23046875" customWidth="1"/>
    <col min="3" max="3" width="14.84375" customWidth="1"/>
    <col min="4" max="4" width="16.765625" bestFit="1" customWidth="1"/>
    <col min="6" max="6" width="21.84375" customWidth="1"/>
    <col min="7" max="7" width="32.765625" customWidth="1"/>
  </cols>
  <sheetData>
    <row r="1" spans="2:2" ht="18.45" x14ac:dyDescent="0.65">
      <c r="B1" s="18">
        <v>1950</v>
      </c>
    </row>
    <row r="2" spans="2:2" ht="18.45" x14ac:dyDescent="0.65">
      <c r="B2" s="18">
        <v>1951</v>
      </c>
    </row>
    <row r="3" spans="2:2" ht="18.45" x14ac:dyDescent="0.65">
      <c r="B3" s="18">
        <v>1952</v>
      </c>
    </row>
    <row r="4" spans="2:2" ht="18.45" x14ac:dyDescent="0.65">
      <c r="B4" s="18">
        <v>1953</v>
      </c>
    </row>
    <row r="5" spans="2:2" ht="18.45" x14ac:dyDescent="0.65">
      <c r="B5" s="18">
        <v>1954</v>
      </c>
    </row>
    <row r="6" spans="2:2" ht="18.45" x14ac:dyDescent="0.65">
      <c r="B6" s="18">
        <v>1955</v>
      </c>
    </row>
    <row r="7" spans="2:2" ht="18.45" x14ac:dyDescent="0.65">
      <c r="B7" s="18">
        <v>1956</v>
      </c>
    </row>
    <row r="8" spans="2:2" ht="18.45" x14ac:dyDescent="0.65">
      <c r="B8" s="18">
        <v>1957</v>
      </c>
    </row>
    <row r="9" spans="2:2" ht="18.45" x14ac:dyDescent="0.65">
      <c r="B9" s="18">
        <v>1958</v>
      </c>
    </row>
    <row r="10" spans="2:2" ht="18.45" x14ac:dyDescent="0.65">
      <c r="B10" s="18">
        <v>1959</v>
      </c>
    </row>
    <row r="11" spans="2:2" ht="18.45" x14ac:dyDescent="0.65">
      <c r="B11" s="18">
        <v>1960</v>
      </c>
    </row>
    <row r="12" spans="2:2" ht="18.45" x14ac:dyDescent="0.65">
      <c r="B12" s="18">
        <v>1961</v>
      </c>
    </row>
    <row r="13" spans="2:2" ht="18.45" x14ac:dyDescent="0.65">
      <c r="B13" s="18">
        <v>1962</v>
      </c>
    </row>
    <row r="14" spans="2:2" ht="18.45" x14ac:dyDescent="0.65">
      <c r="B14" s="18">
        <v>1963</v>
      </c>
    </row>
    <row r="15" spans="2:2" ht="18.45" x14ac:dyDescent="0.65">
      <c r="B15" s="18">
        <v>1964</v>
      </c>
    </row>
    <row r="16" spans="2:2" ht="18.45" x14ac:dyDescent="0.65">
      <c r="B16" s="18">
        <v>1965</v>
      </c>
    </row>
    <row r="17" spans="2:2" ht="18.45" x14ac:dyDescent="0.65">
      <c r="B17" s="18">
        <v>1966</v>
      </c>
    </row>
    <row r="18" spans="2:2" ht="18.45" x14ac:dyDescent="0.65">
      <c r="B18" s="18">
        <v>1967</v>
      </c>
    </row>
    <row r="19" spans="2:2" ht="18.45" x14ac:dyDescent="0.65">
      <c r="B19" s="18">
        <v>1968</v>
      </c>
    </row>
    <row r="20" spans="2:2" ht="18.45" x14ac:dyDescent="0.65">
      <c r="B20" s="18">
        <v>1969</v>
      </c>
    </row>
    <row r="21" spans="2:2" ht="21" customHeight="1" x14ac:dyDescent="0.65">
      <c r="B21" s="18">
        <v>1970</v>
      </c>
    </row>
    <row r="22" spans="2:2" ht="21" customHeight="1" x14ac:dyDescent="0.65">
      <c r="B22" s="18">
        <v>1971</v>
      </c>
    </row>
    <row r="23" spans="2:2" ht="21" customHeight="1" x14ac:dyDescent="0.65">
      <c r="B23" s="18">
        <v>1972</v>
      </c>
    </row>
    <row r="24" spans="2:2" ht="21" customHeight="1" x14ac:dyDescent="0.65">
      <c r="B24" s="18">
        <v>1973</v>
      </c>
    </row>
    <row r="25" spans="2:2" ht="21" customHeight="1" x14ac:dyDescent="0.65">
      <c r="B25" s="18">
        <v>1974</v>
      </c>
    </row>
    <row r="26" spans="2:2" ht="21" customHeight="1" x14ac:dyDescent="0.65">
      <c r="B26" s="18">
        <v>1975</v>
      </c>
    </row>
    <row r="27" spans="2:2" ht="21" customHeight="1" x14ac:dyDescent="0.65">
      <c r="B27" s="18">
        <v>1976</v>
      </c>
    </row>
    <row r="28" spans="2:2" ht="21" customHeight="1" x14ac:dyDescent="0.65">
      <c r="B28" s="18">
        <v>1977</v>
      </c>
    </row>
    <row r="29" spans="2:2" ht="21" customHeight="1" x14ac:dyDescent="0.65">
      <c r="B29" s="18">
        <v>1978</v>
      </c>
    </row>
    <row r="30" spans="2:2" ht="21" customHeight="1" x14ac:dyDescent="0.65">
      <c r="B30" s="18">
        <v>1979</v>
      </c>
    </row>
    <row r="31" spans="2:2" ht="21" customHeight="1" x14ac:dyDescent="0.65">
      <c r="B31" s="18">
        <v>1980</v>
      </c>
    </row>
    <row r="32" spans="2:2" ht="21" customHeight="1" x14ac:dyDescent="0.65">
      <c r="B32" s="18">
        <v>1981</v>
      </c>
    </row>
    <row r="33" spans="2:2" ht="21" customHeight="1" x14ac:dyDescent="0.65">
      <c r="B33" s="18">
        <v>1982</v>
      </c>
    </row>
    <row r="34" spans="2:2" ht="21" customHeight="1" x14ac:dyDescent="0.65">
      <c r="B34" s="18">
        <v>1983</v>
      </c>
    </row>
    <row r="35" spans="2:2" ht="21" customHeight="1" x14ac:dyDescent="0.65">
      <c r="B35" s="18">
        <v>1984</v>
      </c>
    </row>
    <row r="36" spans="2:2" ht="21" customHeight="1" x14ac:dyDescent="0.65">
      <c r="B36" s="18">
        <v>1985</v>
      </c>
    </row>
    <row r="37" spans="2:2" ht="21" customHeight="1" x14ac:dyDescent="0.65">
      <c r="B37" s="18">
        <v>1986</v>
      </c>
    </row>
    <row r="38" spans="2:2" ht="21" customHeight="1" x14ac:dyDescent="0.65">
      <c r="B38" s="18">
        <v>1987</v>
      </c>
    </row>
    <row r="39" spans="2:2" ht="21" customHeight="1" x14ac:dyDescent="0.65">
      <c r="B39" s="18">
        <v>1988</v>
      </c>
    </row>
    <row r="40" spans="2:2" ht="21" customHeight="1" x14ac:dyDescent="0.65">
      <c r="B40" s="18">
        <v>1989</v>
      </c>
    </row>
    <row r="41" spans="2:2" ht="21" customHeight="1" x14ac:dyDescent="0.65">
      <c r="B41" s="18">
        <v>1990</v>
      </c>
    </row>
    <row r="42" spans="2:2" ht="21" customHeight="1" x14ac:dyDescent="0.65">
      <c r="B42" s="18">
        <v>1991</v>
      </c>
    </row>
    <row r="43" spans="2:2" ht="21" customHeight="1" x14ac:dyDescent="0.65">
      <c r="B43" s="18">
        <v>1992</v>
      </c>
    </row>
    <row r="44" spans="2:2" ht="21" customHeight="1" x14ac:dyDescent="0.65">
      <c r="B44" s="18">
        <v>1993</v>
      </c>
    </row>
    <row r="45" spans="2:2" ht="21" customHeight="1" x14ac:dyDescent="0.65">
      <c r="B45" s="18">
        <v>1994</v>
      </c>
    </row>
    <row r="46" spans="2:2" ht="18.45" x14ac:dyDescent="0.65">
      <c r="B46" s="18">
        <v>1995</v>
      </c>
    </row>
    <row r="47" spans="2:2" ht="18.45" x14ac:dyDescent="0.65">
      <c r="B47" s="18">
        <v>1996</v>
      </c>
    </row>
    <row r="48" spans="2:2" ht="18.45" x14ac:dyDescent="0.65">
      <c r="B48" s="18">
        <v>1997</v>
      </c>
    </row>
    <row r="49" spans="2:7" ht="18.45" x14ac:dyDescent="0.65">
      <c r="B49" s="18">
        <v>1998</v>
      </c>
    </row>
    <row r="50" spans="2:7" ht="18.45" x14ac:dyDescent="0.65">
      <c r="B50" s="18">
        <v>1999</v>
      </c>
    </row>
    <row r="51" spans="2:7" ht="18.45" x14ac:dyDescent="0.65">
      <c r="B51" s="18">
        <v>2000</v>
      </c>
    </row>
    <row r="52" spans="2:7" ht="18.45" x14ac:dyDescent="0.65">
      <c r="B52" s="18">
        <v>2001</v>
      </c>
    </row>
    <row r="53" spans="2:7" ht="18.45" x14ac:dyDescent="0.65">
      <c r="B53" s="18">
        <v>2002</v>
      </c>
    </row>
    <row r="54" spans="2:7" ht="18.45" x14ac:dyDescent="0.65">
      <c r="B54" s="18">
        <v>2003</v>
      </c>
    </row>
    <row r="55" spans="2:7" ht="18.45" x14ac:dyDescent="0.65">
      <c r="B55" s="18"/>
    </row>
    <row r="56" spans="2:7" ht="18.45" x14ac:dyDescent="0.65">
      <c r="B56" s="18"/>
    </row>
    <row r="57" spans="2:7" ht="18.45" x14ac:dyDescent="0.65">
      <c r="B57" s="18"/>
      <c r="C57" s="26" t="s">
        <v>67</v>
      </c>
      <c r="D57" s="26" t="s">
        <v>68</v>
      </c>
      <c r="E57" s="26" t="s">
        <v>69</v>
      </c>
      <c r="F57" s="26" t="s">
        <v>70</v>
      </c>
      <c r="G57" s="26" t="s">
        <v>71</v>
      </c>
    </row>
    <row r="58" spans="2:7" ht="22" customHeight="1" x14ac:dyDescent="0.65">
      <c r="B58" s="18"/>
      <c r="C58" s="37"/>
      <c r="D58" s="28"/>
      <c r="E58" s="28"/>
      <c r="F58" s="29"/>
      <c r="G58" s="30"/>
    </row>
    <row r="59" spans="2:7" ht="22" customHeight="1" x14ac:dyDescent="0.65">
      <c r="B59" s="18"/>
      <c r="C59" s="27" t="s">
        <v>192</v>
      </c>
      <c r="D59" s="28" t="s">
        <v>153</v>
      </c>
      <c r="E59" s="28" t="s">
        <v>72</v>
      </c>
      <c r="F59" s="29">
        <v>5315</v>
      </c>
      <c r="G59" s="30" t="s">
        <v>73</v>
      </c>
    </row>
    <row r="60" spans="2:7" ht="22" customHeight="1" x14ac:dyDescent="0.65">
      <c r="B60" s="18"/>
      <c r="C60" s="27" t="s">
        <v>183</v>
      </c>
      <c r="D60" s="28" t="s">
        <v>184</v>
      </c>
      <c r="E60" s="28" t="s">
        <v>185</v>
      </c>
      <c r="F60" s="29" t="s">
        <v>186</v>
      </c>
      <c r="G60" s="30" t="s">
        <v>187</v>
      </c>
    </row>
    <row r="61" spans="2:7" ht="22" customHeight="1" x14ac:dyDescent="0.65">
      <c r="B61" s="18"/>
      <c r="C61" s="27" t="s">
        <v>193</v>
      </c>
      <c r="D61" s="28" t="s">
        <v>154</v>
      </c>
      <c r="E61" s="28" t="s">
        <v>72</v>
      </c>
      <c r="F61" s="29">
        <v>5484</v>
      </c>
      <c r="G61" s="30" t="s">
        <v>155</v>
      </c>
    </row>
    <row r="62" spans="2:7" ht="22" customHeight="1" x14ac:dyDescent="0.65">
      <c r="B62" s="18"/>
      <c r="C62" s="27" t="s">
        <v>194</v>
      </c>
      <c r="D62" s="28" t="s">
        <v>156</v>
      </c>
      <c r="E62" s="28" t="s">
        <v>75</v>
      </c>
      <c r="F62" s="29" t="s">
        <v>99</v>
      </c>
      <c r="G62" s="30" t="s">
        <v>76</v>
      </c>
    </row>
    <row r="63" spans="2:7" ht="22" customHeight="1" x14ac:dyDescent="0.65">
      <c r="B63" s="18"/>
      <c r="C63" s="27" t="s">
        <v>195</v>
      </c>
      <c r="D63" s="28" t="s">
        <v>157</v>
      </c>
      <c r="E63" s="28" t="s">
        <v>72</v>
      </c>
      <c r="F63" s="29">
        <v>5511</v>
      </c>
      <c r="G63" s="27" t="s">
        <v>91</v>
      </c>
    </row>
    <row r="64" spans="2:7" ht="22" customHeight="1" x14ac:dyDescent="0.65">
      <c r="B64" s="18"/>
      <c r="C64" s="27" t="s">
        <v>196</v>
      </c>
      <c r="D64" s="28" t="s">
        <v>158</v>
      </c>
      <c r="E64" s="28" t="s">
        <v>79</v>
      </c>
      <c r="F64" s="29" t="s">
        <v>100</v>
      </c>
      <c r="G64" s="27" t="s">
        <v>81</v>
      </c>
    </row>
    <row r="65" spans="2:7" ht="22" customHeight="1" x14ac:dyDescent="0.65">
      <c r="B65" s="18"/>
      <c r="C65" s="27" t="s">
        <v>197</v>
      </c>
      <c r="D65" s="28" t="s">
        <v>159</v>
      </c>
      <c r="E65" s="28" t="s">
        <v>79</v>
      </c>
      <c r="F65" s="29">
        <v>5338</v>
      </c>
      <c r="G65" s="30" t="s">
        <v>84</v>
      </c>
    </row>
    <row r="66" spans="2:7" ht="22" customHeight="1" x14ac:dyDescent="0.65">
      <c r="B66" s="18"/>
      <c r="C66" s="27" t="s">
        <v>198</v>
      </c>
      <c r="D66" s="28" t="s">
        <v>160</v>
      </c>
      <c r="E66" s="28" t="s">
        <v>72</v>
      </c>
      <c r="F66" s="29">
        <v>5357</v>
      </c>
      <c r="G66" s="30" t="s">
        <v>74</v>
      </c>
    </row>
    <row r="67" spans="2:7" ht="22" customHeight="1" x14ac:dyDescent="0.65">
      <c r="B67" s="18"/>
      <c r="C67" s="27" t="s">
        <v>199</v>
      </c>
      <c r="D67" s="28" t="s">
        <v>161</v>
      </c>
      <c r="E67" s="28" t="s">
        <v>72</v>
      </c>
      <c r="F67" s="29">
        <v>5313</v>
      </c>
      <c r="G67" s="30" t="s">
        <v>77</v>
      </c>
    </row>
    <row r="68" spans="2:7" ht="22" customHeight="1" x14ac:dyDescent="0.65">
      <c r="B68" s="18"/>
      <c r="C68" s="27" t="s">
        <v>200</v>
      </c>
      <c r="D68" s="28" t="s">
        <v>162</v>
      </c>
      <c r="E68" s="28" t="s">
        <v>72</v>
      </c>
      <c r="F68" s="29">
        <v>5332</v>
      </c>
      <c r="G68" s="30" t="s">
        <v>88</v>
      </c>
    </row>
    <row r="69" spans="2:7" ht="22" customHeight="1" x14ac:dyDescent="0.65">
      <c r="B69" s="18"/>
      <c r="C69" s="27" t="s">
        <v>201</v>
      </c>
      <c r="D69" s="28" t="s">
        <v>163</v>
      </c>
      <c r="E69" s="28" t="s">
        <v>75</v>
      </c>
      <c r="F69" s="29">
        <v>5312</v>
      </c>
      <c r="G69" s="30" t="s">
        <v>92</v>
      </c>
    </row>
    <row r="70" spans="2:7" ht="22" customHeight="1" x14ac:dyDescent="0.65">
      <c r="B70" s="18"/>
      <c r="C70" s="27" t="s">
        <v>202</v>
      </c>
      <c r="D70" s="28" t="s">
        <v>164</v>
      </c>
      <c r="E70" s="28" t="s">
        <v>75</v>
      </c>
      <c r="F70" s="29">
        <v>5370</v>
      </c>
      <c r="G70" s="30" t="s">
        <v>93</v>
      </c>
    </row>
    <row r="71" spans="2:7" ht="22" customHeight="1" x14ac:dyDescent="0.65">
      <c r="B71" s="18"/>
      <c r="C71" s="27" t="s">
        <v>203</v>
      </c>
      <c r="D71" s="28" t="s">
        <v>165</v>
      </c>
      <c r="E71" s="28" t="s">
        <v>72</v>
      </c>
      <c r="F71" s="29">
        <v>5384</v>
      </c>
      <c r="G71" s="27" t="s">
        <v>87</v>
      </c>
    </row>
    <row r="72" spans="2:7" ht="22" customHeight="1" x14ac:dyDescent="0.65">
      <c r="B72" s="18"/>
      <c r="C72" s="27" t="s">
        <v>204</v>
      </c>
      <c r="D72" s="28" t="s">
        <v>166</v>
      </c>
      <c r="E72" s="28" t="s">
        <v>79</v>
      </c>
      <c r="F72" s="29">
        <v>5366</v>
      </c>
      <c r="G72" s="30" t="s">
        <v>82</v>
      </c>
    </row>
    <row r="73" spans="2:7" ht="22" customHeight="1" x14ac:dyDescent="0.65">
      <c r="B73" s="18"/>
      <c r="C73" s="27" t="s">
        <v>205</v>
      </c>
      <c r="D73" s="28" t="s">
        <v>167</v>
      </c>
      <c r="E73" s="28" t="s">
        <v>79</v>
      </c>
      <c r="F73" s="29">
        <v>5306</v>
      </c>
      <c r="G73" s="30" t="s">
        <v>89</v>
      </c>
    </row>
    <row r="74" spans="2:7" ht="22" customHeight="1" x14ac:dyDescent="0.65">
      <c r="B74" s="18"/>
      <c r="C74" s="27" t="s">
        <v>206</v>
      </c>
      <c r="D74" s="28" t="s">
        <v>168</v>
      </c>
      <c r="E74" s="28" t="s">
        <v>75</v>
      </c>
      <c r="F74" s="29">
        <v>5380</v>
      </c>
      <c r="G74" s="30" t="s">
        <v>85</v>
      </c>
    </row>
    <row r="75" spans="2:7" ht="22" customHeight="1" x14ac:dyDescent="0.25">
      <c r="C75" s="27" t="s">
        <v>207</v>
      </c>
      <c r="D75" s="28" t="s">
        <v>169</v>
      </c>
      <c r="E75" s="28" t="s">
        <v>75</v>
      </c>
      <c r="F75" s="29">
        <v>5343</v>
      </c>
      <c r="G75" s="30" t="s">
        <v>94</v>
      </c>
    </row>
    <row r="76" spans="2:7" ht="22" customHeight="1" x14ac:dyDescent="0.25">
      <c r="C76" s="27" t="s">
        <v>208</v>
      </c>
      <c r="D76" s="28" t="s">
        <v>170</v>
      </c>
      <c r="E76" s="28" t="s">
        <v>79</v>
      </c>
      <c r="F76" s="29">
        <v>5387</v>
      </c>
      <c r="G76" s="30" t="s">
        <v>83</v>
      </c>
    </row>
    <row r="77" spans="2:7" ht="22" customHeight="1" x14ac:dyDescent="0.25">
      <c r="C77" s="27" t="s">
        <v>209</v>
      </c>
      <c r="D77" s="28" t="s">
        <v>171</v>
      </c>
      <c r="E77" s="28" t="s">
        <v>79</v>
      </c>
      <c r="F77" s="29">
        <v>5326</v>
      </c>
      <c r="G77" s="30" t="s">
        <v>90</v>
      </c>
    </row>
    <row r="78" spans="2:7" ht="22" customHeight="1" x14ac:dyDescent="0.25">
      <c r="C78" s="27" t="s">
        <v>210</v>
      </c>
      <c r="D78" s="28" t="s">
        <v>172</v>
      </c>
      <c r="E78" s="28" t="s">
        <v>72</v>
      </c>
      <c r="F78" s="29">
        <v>5311</v>
      </c>
      <c r="G78" s="30" t="s">
        <v>78</v>
      </c>
    </row>
    <row r="79" spans="2:7" ht="22" customHeight="1" x14ac:dyDescent="0.25">
      <c r="C79" s="27" t="s">
        <v>211</v>
      </c>
      <c r="D79" s="28" t="s">
        <v>173</v>
      </c>
      <c r="E79" s="28" t="s">
        <v>75</v>
      </c>
      <c r="F79" s="29">
        <v>5134</v>
      </c>
      <c r="G79" s="30" t="s">
        <v>95</v>
      </c>
    </row>
    <row r="80" spans="2:7" ht="22" customHeight="1" x14ac:dyDescent="0.25">
      <c r="C80" s="27" t="s">
        <v>212</v>
      </c>
      <c r="D80" s="28" t="s">
        <v>174</v>
      </c>
      <c r="E80" s="28" t="s">
        <v>72</v>
      </c>
      <c r="F80" s="29">
        <v>5855</v>
      </c>
      <c r="G80" s="30" t="s">
        <v>96</v>
      </c>
    </row>
    <row r="81" spans="3:7" ht="22" customHeight="1" x14ac:dyDescent="0.25">
      <c r="C81" s="27" t="s">
        <v>213</v>
      </c>
      <c r="D81" s="28" t="s">
        <v>175</v>
      </c>
      <c r="E81" s="28" t="s">
        <v>72</v>
      </c>
      <c r="F81" s="29">
        <v>5309</v>
      </c>
      <c r="G81" s="27" t="s">
        <v>97</v>
      </c>
    </row>
    <row r="82" spans="3:7" ht="22" customHeight="1" x14ac:dyDescent="0.25">
      <c r="C82" s="27" t="s">
        <v>188</v>
      </c>
      <c r="D82" s="28" t="s">
        <v>189</v>
      </c>
      <c r="E82" s="28" t="s">
        <v>185</v>
      </c>
      <c r="F82" s="29" t="s">
        <v>190</v>
      </c>
      <c r="G82" s="30" t="s">
        <v>191</v>
      </c>
    </row>
    <row r="83" spans="3:7" ht="22" customHeight="1" x14ac:dyDescent="0.25">
      <c r="C83" s="27" t="s">
        <v>214</v>
      </c>
      <c r="D83" s="28" t="s">
        <v>176</v>
      </c>
      <c r="E83" s="28" t="s">
        <v>75</v>
      </c>
      <c r="F83" s="29" t="s">
        <v>177</v>
      </c>
      <c r="G83" s="27" t="s">
        <v>86</v>
      </c>
    </row>
    <row r="84" spans="3:7" ht="22" customHeight="1" x14ac:dyDescent="0.25">
      <c r="C84" s="27" t="s">
        <v>215</v>
      </c>
      <c r="D84" s="28" t="s">
        <v>178</v>
      </c>
      <c r="E84" s="28" t="s">
        <v>79</v>
      </c>
      <c r="F84" s="29">
        <v>5360</v>
      </c>
      <c r="G84" s="27" t="s">
        <v>80</v>
      </c>
    </row>
    <row r="85" spans="3:7" ht="22" customHeight="1" x14ac:dyDescent="0.25">
      <c r="C85" s="27" t="s">
        <v>216</v>
      </c>
      <c r="D85" s="28" t="s">
        <v>179</v>
      </c>
      <c r="E85" s="28" t="s">
        <v>75</v>
      </c>
      <c r="F85" s="29">
        <v>5306</v>
      </c>
      <c r="G85" s="27" t="s">
        <v>98</v>
      </c>
    </row>
    <row r="86" spans="3:7" ht="22" customHeight="1" x14ac:dyDescent="0.25">
      <c r="C86" s="27" t="s">
        <v>180</v>
      </c>
      <c r="D86" s="28" t="s">
        <v>181</v>
      </c>
      <c r="E86" s="28" t="s">
        <v>75</v>
      </c>
      <c r="F86" s="29">
        <v>5326</v>
      </c>
      <c r="G86" s="27" t="s">
        <v>182</v>
      </c>
    </row>
    <row r="87" spans="3:7" ht="22" customHeight="1" x14ac:dyDescent="0.25">
      <c r="C87" s="37"/>
      <c r="D87" s="28"/>
      <c r="E87" s="28"/>
      <c r="F87" s="29"/>
      <c r="G87" s="27"/>
    </row>
    <row r="88" spans="3:7" ht="22" customHeight="1" x14ac:dyDescent="0.25">
      <c r="C88" s="37"/>
      <c r="D88" s="28"/>
      <c r="E88" s="28"/>
      <c r="F88" s="29"/>
      <c r="G88" s="27"/>
    </row>
    <row r="89" spans="3:7" ht="22" customHeight="1" x14ac:dyDescent="0.25">
      <c r="C89" s="37"/>
      <c r="D89" s="28"/>
      <c r="E89" s="28"/>
      <c r="F89" s="29"/>
      <c r="G89" s="27"/>
    </row>
    <row r="90" spans="3:7" ht="22" customHeight="1" x14ac:dyDescent="0.25">
      <c r="C90" s="37"/>
      <c r="D90" s="28"/>
      <c r="E90" s="28"/>
      <c r="F90" s="29"/>
      <c r="G90" s="27"/>
    </row>
    <row r="91" spans="3:7" ht="22" hidden="1" customHeight="1" x14ac:dyDescent="0.25">
      <c r="C91" s="37"/>
      <c r="D91" s="28"/>
      <c r="E91" s="28"/>
      <c r="F91" s="29"/>
      <c r="G91" s="27"/>
    </row>
    <row r="92" spans="3:7" ht="22" customHeight="1" x14ac:dyDescent="0.25">
      <c r="C92" s="37"/>
      <c r="D92" s="28"/>
      <c r="E92" s="28"/>
      <c r="F92" s="29"/>
      <c r="G92" s="27"/>
    </row>
    <row r="93" spans="3:7" ht="18.45" x14ac:dyDescent="0.25">
      <c r="D93" s="28"/>
    </row>
    <row r="94" spans="3:7" ht="18.45" x14ac:dyDescent="0.25">
      <c r="D94" s="28"/>
    </row>
    <row r="95" spans="3:7" ht="18.45" x14ac:dyDescent="0.25">
      <c r="D95" s="28"/>
    </row>
    <row r="96" spans="3:7" ht="18.45" x14ac:dyDescent="0.25">
      <c r="D96" s="28"/>
    </row>
    <row r="97" spans="4:4" ht="18.45" x14ac:dyDescent="0.25">
      <c r="D97" s="28"/>
    </row>
    <row r="98" spans="4:4" ht="18.45" x14ac:dyDescent="0.25">
      <c r="D98" s="28"/>
    </row>
    <row r="99" spans="4:4" ht="18.45" x14ac:dyDescent="0.25">
      <c r="D99" s="28"/>
    </row>
    <row r="100" spans="4:4" ht="18.45" x14ac:dyDescent="0.25">
      <c r="D100" s="28"/>
    </row>
    <row r="101" spans="4:4" ht="18.45" x14ac:dyDescent="0.25">
      <c r="D101" s="28"/>
    </row>
    <row r="102" spans="4:4" ht="18.45" x14ac:dyDescent="0.25">
      <c r="D102" s="28"/>
    </row>
    <row r="103" spans="4:4" ht="18.45" x14ac:dyDescent="0.25">
      <c r="D103" s="28"/>
    </row>
    <row r="104" spans="4:4" ht="18.45" x14ac:dyDescent="0.25">
      <c r="D104" s="28"/>
    </row>
    <row r="105" spans="4:4" ht="18.45" x14ac:dyDescent="0.25">
      <c r="D105" s="28"/>
    </row>
  </sheetData>
  <sheetProtection algorithmName="SHA-512" hashValue="VGMnHj+vERBwRH35tbZeI6BfPcoUmX8LAJ2akaXeVBQq9mCFqBxlewMDhbP3MlKnMV5n4RT+9qXxyAujWb6egw==" saltValue="1LqClqvn0Zd3e1PcD3097w==" spinCount="100000" sheet="1" objects="1" scenarios="1"/>
  <phoneticPr fontId="1"/>
  <hyperlinks>
    <hyperlink ref="G60" r:id="rId1" xr:uid="{361072EC-7C1B-4D52-A042-3A04A18DEABA}"/>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9D1FC-31CA-4E6B-B73A-E36C54B0DABF}">
  <sheetPr>
    <tabColor theme="0" tint="-0.34998626667073579"/>
  </sheetPr>
  <dimension ref="A1:AV3"/>
  <sheetViews>
    <sheetView view="pageBreakPreview" zoomScale="60" zoomScaleNormal="100" workbookViewId="0"/>
  </sheetViews>
  <sheetFormatPr defaultRowHeight="13.3" x14ac:dyDescent="0.25"/>
  <cols>
    <col min="4" max="4" width="15.69140625" bestFit="1" customWidth="1"/>
    <col min="12" max="12" width="18.765625" customWidth="1"/>
    <col min="13" max="13" width="19.15234375" customWidth="1"/>
    <col min="14" max="14" width="18.765625" customWidth="1"/>
    <col min="15" max="23" width="8.84375" customWidth="1"/>
    <col min="24" max="24" width="10.765625" customWidth="1"/>
    <col min="25" max="25" width="8.84375" customWidth="1"/>
    <col min="26" max="26" width="9.4609375" customWidth="1"/>
    <col min="27" max="31" width="8.84375" customWidth="1"/>
    <col min="32" max="32" width="14.15234375" customWidth="1"/>
    <col min="33" max="33" width="8.84375" customWidth="1"/>
    <col min="34" max="34" width="11.3046875" customWidth="1"/>
    <col min="35" max="47" width="8.84375" customWidth="1"/>
    <col min="48" max="48" width="9.765625" bestFit="1" customWidth="1"/>
  </cols>
  <sheetData>
    <row r="1" spans="1:48" x14ac:dyDescent="0.25">
      <c r="A1" t="s">
        <v>102</v>
      </c>
      <c r="B1" t="s">
        <v>103</v>
      </c>
      <c r="C1" t="s">
        <v>104</v>
      </c>
      <c r="D1" t="s">
        <v>105</v>
      </c>
      <c r="E1" t="s">
        <v>106</v>
      </c>
      <c r="F1" t="s">
        <v>107</v>
      </c>
      <c r="G1" t="s">
        <v>108</v>
      </c>
      <c r="H1" t="s">
        <v>109</v>
      </c>
      <c r="I1" t="s">
        <v>110</v>
      </c>
      <c r="J1" t="s">
        <v>111</v>
      </c>
      <c r="K1" t="s">
        <v>112</v>
      </c>
      <c r="L1" t="s">
        <v>113</v>
      </c>
      <c r="M1" t="s">
        <v>114</v>
      </c>
      <c r="N1" t="s">
        <v>115</v>
      </c>
      <c r="O1" t="s">
        <v>116</v>
      </c>
      <c r="P1" t="s">
        <v>117</v>
      </c>
      <c r="Q1" t="s">
        <v>118</v>
      </c>
      <c r="R1" t="s">
        <v>119</v>
      </c>
      <c r="S1" t="s">
        <v>120</v>
      </c>
      <c r="T1" t="s">
        <v>121</v>
      </c>
      <c r="U1" t="s">
        <v>122</v>
      </c>
      <c r="V1" t="s">
        <v>123</v>
      </c>
      <c r="W1" t="s">
        <v>124</v>
      </c>
      <c r="X1" t="s">
        <v>125</v>
      </c>
      <c r="Y1" t="s">
        <v>126</v>
      </c>
      <c r="Z1" t="s">
        <v>127</v>
      </c>
      <c r="AA1" t="s">
        <v>128</v>
      </c>
      <c r="AB1" t="s">
        <v>129</v>
      </c>
      <c r="AC1" t="s">
        <v>130</v>
      </c>
      <c r="AD1" t="s">
        <v>131</v>
      </c>
      <c r="AE1" t="s">
        <v>132</v>
      </c>
      <c r="AF1" t="s">
        <v>133</v>
      </c>
      <c r="AG1" t="s">
        <v>134</v>
      </c>
      <c r="AH1" t="s">
        <v>135</v>
      </c>
      <c r="AI1" t="s">
        <v>136</v>
      </c>
      <c r="AJ1" t="s">
        <v>137</v>
      </c>
      <c r="AK1" t="s">
        <v>138</v>
      </c>
      <c r="AL1" t="s">
        <v>139</v>
      </c>
      <c r="AM1" t="s">
        <v>140</v>
      </c>
      <c r="AN1" t="s">
        <v>141</v>
      </c>
      <c r="AO1" t="s">
        <v>142</v>
      </c>
      <c r="AP1" t="s">
        <v>143</v>
      </c>
      <c r="AQ1" t="s">
        <v>144</v>
      </c>
      <c r="AR1" t="s">
        <v>145</v>
      </c>
      <c r="AS1" t="s">
        <v>146</v>
      </c>
      <c r="AT1" t="s">
        <v>147</v>
      </c>
      <c r="AU1" t="s">
        <v>148</v>
      </c>
      <c r="AV1" t="s">
        <v>149</v>
      </c>
    </row>
    <row r="2" spans="1:48" x14ac:dyDescent="0.25">
      <c r="B2" t="s">
        <v>150</v>
      </c>
      <c r="D2" t="str">
        <f>IF('様式2-1'!C1="","",'様式2-1'!C1)</f>
        <v/>
      </c>
      <c r="F2" t="str">
        <f>IF('様式2-1'!$C$14="","",'様式2-1'!$C$14)</f>
        <v/>
      </c>
      <c r="G2" t="str">
        <f>IF('様式2-1'!$C$14="","",'様式2-1'!$C$14)</f>
        <v/>
      </c>
      <c r="H2" t="str">
        <f>IF('様式2-1'!$C$15="","",'様式2-1'!$C$15)</f>
        <v/>
      </c>
      <c r="I2" t="str">
        <f>IF('様式2-1'!$C$16="","",'様式2-1'!$C$16)</f>
        <v/>
      </c>
      <c r="J2" t="str">
        <f>IF('様式2-1'!$C$17="","",'様式2-1'!$C$17)</f>
        <v/>
      </c>
      <c r="K2" t="str">
        <f>IF('様式2-1'!$C$18="","",'様式2-1'!$C$18)</f>
        <v/>
      </c>
      <c r="L2" t="str">
        <f>IF('様式2-1'!$C$19="","",'様式2-1'!$C$19)</f>
        <v/>
      </c>
      <c r="M2" t="str">
        <f>IF('様式2-1'!$C$20="","",'様式2-1'!$C$20)</f>
        <v/>
      </c>
      <c r="N2" t="str">
        <f>IF('様式2-1'!$C$21="","",'様式2-1'!$C$21)</f>
        <v/>
      </c>
      <c r="O2" t="str">
        <f>IF('様式2-1'!$C$22="","",'様式2-1'!$C$22)</f>
        <v/>
      </c>
      <c r="P2" t="str">
        <f>IF('様式2-1'!$C$23="","",'様式2-1'!$C$23)</f>
        <v/>
      </c>
      <c r="R2" t="str">
        <f>IF('様式2-1'!$C$24="","",'様式2-1'!$C$24)</f>
        <v/>
      </c>
      <c r="S2" t="str">
        <f>IF('様式2-1'!$C$25="","",'様式2-1'!$C$25)</f>
        <v/>
      </c>
      <c r="T2" t="str">
        <f>IF('様式2-1'!$C$26="","",'様式2-1'!$C$26)</f>
        <v/>
      </c>
      <c r="U2" t="str">
        <f>IF('様式2-1'!$C$27="","",'様式2-1'!$C$27)</f>
        <v/>
      </c>
      <c r="V2" t="str">
        <f>IF('様式2-1'!$C$28="","",'様式2-1'!$C$28)</f>
        <v/>
      </c>
      <c r="W2" t="str">
        <f>IF('様式2-1'!$C$29="","",'様式2-1'!$C$29)</f>
        <v/>
      </c>
      <c r="X2" t="str">
        <f>IF('様式2-1'!$C$30="","",'様式2-1'!$C$30)</f>
        <v/>
      </c>
      <c r="Z2" t="str">
        <f>IF('様式2-1'!$C$31="","",'様式2-1'!$C$31)</f>
        <v/>
      </c>
      <c r="AA2" t="str">
        <f>IF('様式2-1'!$C$32="","",'様式2-1'!$C$32)</f>
        <v/>
      </c>
      <c r="AB2" t="str">
        <f>IF('様式2-1'!$C$33="","",'様式2-1'!$C$33)</f>
        <v/>
      </c>
      <c r="AP2" t="str">
        <f>IF('様式2-1'!$C$36="","",'様式2-1'!$C$36)</f>
        <v/>
      </c>
      <c r="AQ2" t="str">
        <f>IF('様式2-1'!$C$37="","",'様式2-1'!$C$37)</f>
        <v/>
      </c>
    </row>
    <row r="3" spans="1:48" x14ac:dyDescent="0.25">
      <c r="B3" t="s">
        <v>151</v>
      </c>
      <c r="F3" t="str">
        <f>IF('様式2-1'!$C$14="","",'様式2-1'!$C$14)</f>
        <v/>
      </c>
      <c r="G3" t="str">
        <f>IF('様式2-1'!$C$32="","",'様式2-1'!$C$32)</f>
        <v/>
      </c>
      <c r="H3" t="str">
        <f>IF('様式2-1'!$C$32="","",VLOOKUP('様式2-1'!$C$32,事務使用1!$C$57:$G$88,2,FALSE))</f>
        <v/>
      </c>
      <c r="J3" t="str">
        <f>IF('様式2-1'!$C$32="","",VLOOKUP('様式2-1'!$C$32,事務使用1!$C$57:$G$88,3,FALSE))</f>
        <v/>
      </c>
      <c r="L3" t="s">
        <v>152</v>
      </c>
      <c r="P3" t="str">
        <f>IF('様式2-1'!$C$32="","",VLOOKUP('様式2-1'!$C$32,事務使用1!$C$57:$G$88,4,FALSE))</f>
        <v/>
      </c>
      <c r="R3" t="str">
        <f>IF('様式2-1'!$C$32="","",VLOOKUP('様式2-1'!$C$32,事務使用1!$C$57:$G$88,5,FALSE))</f>
        <v/>
      </c>
    </row>
  </sheetData>
  <sheetProtection algorithmName="SHA-512" hashValue="K001bRC8UxhEF9j2CxtMPQpxqzRBAfuYi3Mo8HuBfOmeLmK7fEdxC9NSSf6aHvKvZ00kykDbjCRD6X6mYR3AKw==" saltValue="2M4XXckt4EOu9UxSN8A/TQ=="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様式2-1</vt:lpstr>
      <vt:lpstr>事務使用1</vt:lpstr>
      <vt:lpstr>事務使用２</vt:lpstr>
      <vt:lpstr>事務使用1!Print_Area</vt:lpstr>
      <vt:lpstr>事務使用２!Print_Area</vt:lpstr>
      <vt:lpstr>'様式2-1'!Print_Area</vt:lpstr>
    </vt:vector>
  </TitlesOfParts>
  <Company>応用セラミックス研究所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東京工業大学</dc:creator>
  <cp:lastModifiedBy>高橋知子</cp:lastModifiedBy>
  <cp:lastPrinted>2022-09-02T04:50:12Z</cp:lastPrinted>
  <dcterms:created xsi:type="dcterms:W3CDTF">2001-11-08T02:47:21Z</dcterms:created>
  <dcterms:modified xsi:type="dcterms:W3CDTF">2022-11-21T04:47:37Z</dcterms:modified>
</cp:coreProperties>
</file>